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10" windowWidth="14805" windowHeight="7890"/>
  </bookViews>
  <sheets>
    <sheet name="Лист1" sheetId="1" r:id="rId1"/>
  </sheets>
  <definedNames>
    <definedName name="_xlnm.Print_Area" localSheetId="0">Лист1!$A$1:$M$67</definedName>
  </definedName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M26" i="1" l="1"/>
  <c r="L26" i="1"/>
  <c r="M14" i="1"/>
  <c r="M25" i="1" s="1"/>
  <c r="L14" i="1"/>
  <c r="L12" i="1" s="1"/>
  <c r="L24" i="1" s="1"/>
  <c r="M12" i="1" l="1"/>
  <c r="M24" i="1" s="1"/>
  <c r="L25" i="1"/>
  <c r="K26" i="1"/>
  <c r="F26" i="1" s="1"/>
  <c r="J26" i="1"/>
  <c r="I26" i="1"/>
  <c r="H26" i="1"/>
  <c r="G26" i="1"/>
  <c r="J14" i="1"/>
  <c r="J12" i="1" s="1"/>
  <c r="J24" i="1" s="1"/>
  <c r="I14" i="1"/>
  <c r="I12" i="1" s="1"/>
  <c r="I24" i="1" s="1"/>
  <c r="H14" i="1"/>
  <c r="H12" i="1" s="1"/>
  <c r="H24" i="1" s="1"/>
  <c r="G14" i="1"/>
  <c r="G12" i="1" s="1"/>
  <c r="G24" i="1" s="1"/>
  <c r="K24" i="1" l="1"/>
  <c r="F24" i="1" s="1"/>
  <c r="F12" i="1"/>
  <c r="I25" i="1"/>
  <c r="G25" i="1"/>
  <c r="K25" i="1"/>
  <c r="F25" i="1" s="1"/>
  <c r="H25" i="1"/>
  <c r="J25" i="1"/>
</calcChain>
</file>

<file path=xl/sharedStrings.xml><?xml version="1.0" encoding="utf-8"?>
<sst xmlns="http://schemas.openxmlformats.org/spreadsheetml/2006/main" count="47" uniqueCount="45">
  <si>
    <t>№ п/п</t>
  </si>
  <si>
    <t>Наименование мероприятия</t>
  </si>
  <si>
    <t>Сроки реализации мероприятий</t>
  </si>
  <si>
    <t xml:space="preserve">Всего </t>
  </si>
  <si>
    <t>Поддержка социально ориентированных некоммерческих организаций</t>
  </si>
  <si>
    <t>Проведение социально значимых мероприятий</t>
  </si>
  <si>
    <t>Укрепление материально-технической базы музея, уголков в образовательных учреждениях для организации работы по патриотическому воспитанию учащихся</t>
  </si>
  <si>
    <t>Организация и проведение мероприятий в связи с памятными и знаменательными датами истории России и Магаданской области, акций, фестивалей, творческих проектов, мероприятий, форумов, конкурсов, выставок, конференций, направленных на гражданско-патриотическое воспитание жителей Магаданской области, изготовление продукции патриотической направленности</t>
  </si>
  <si>
    <t>Проведение цикла мероприятий и выставок, направленных на пропаганду русской культуры, посвященных Международному дню родного языка, Дню славянской письменности и культуры, Дню русского языка, ориентированных на укрепление гражданского патриотизма, единства российской нации, гармонизацию межнациональных отношений</t>
  </si>
  <si>
    <t>Организация мероприятий в сфере укрепления гражданского единства, гармонизации межнациональных отношений, профилактики экстремизма мероприятий, направленных на реализацию государственной национальной политики в Магаданской области</t>
  </si>
  <si>
    <t>Проведение мероприятий (праздников, конкурсов, выставок, ярмарок, спортивных мероприятий, акций), направленных на укрепление дружбы и взаимопонимания между представителями разных национальностей, сохранение народной культуры, возрождение и развитие историко-культурных и духовных традиций</t>
  </si>
  <si>
    <t>Приобретение приставок для цифрового телевидения  для незащищенных слоях населения</t>
  </si>
  <si>
    <t>Исполнитель</t>
  </si>
  <si>
    <t>Источник финансирования</t>
  </si>
  <si>
    <t>Объем финансирования, тыс. руб.</t>
  </si>
  <si>
    <t>ВСЕГО ПО ПОДПРОГРАММЕ:</t>
  </si>
  <si>
    <t xml:space="preserve">Перечень мероприятий подпрограммы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</si>
  <si>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>1.</t>
  </si>
  <si>
    <t>Укрепление гражданского единства, гармонизация межнациональных отношений, профилактика экстремизма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</si>
  <si>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</si>
  <si>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ВСЕГО по мероприятию:</t>
  </si>
  <si>
    <t>Укрепление материально-технической базы клубов военно-патриотического и историко-патриотического направления</t>
  </si>
  <si>
    <t>Мероприятия, направленные на гармонизацию межнациональных отнолшений</t>
  </si>
  <si>
    <t>1.1.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</si>
  <si>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</si>
  <si>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</si>
  <si>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</si>
  <si>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</si>
  <si>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</si>
  <si>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</si>
  <si>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</si>
  <si>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</si>
  <si>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</si>
  <si>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</si>
  <si>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Итого:</t>
  </si>
  <si>
    <t>иные источники</t>
  </si>
  <si>
    <t>бюджет ОГО</t>
  </si>
  <si>
    <t>Управление культуры, социальной и молодежной политики</t>
  </si>
  <si>
    <t>ИТОГО:</t>
  </si>
  <si>
    <t>2016-2022</t>
  </si>
  <si>
    <t>Приложение № 8</t>
  </si>
  <si>
    <t>от 04.02.2021г. № 74</t>
  </si>
  <si>
    <t>городского округа</t>
  </si>
  <si>
    <t>администрации</t>
  </si>
  <si>
    <t xml:space="preserve">к постановлению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</si>
</sst>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8" xfId="0" applyBorder="1"/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BreakPreview" topLeftCell="A24" zoomScaleNormal="100" zoomScaleSheetLayoutView="100" workbookViewId="0">
      <selection activeCell="B34" sqref="B34"/>
    </sheetView>
  </sheetViews>
  <sheetFormatPr defaultRowHeight="15" x14ac:dyDescent="0.25"/>
  <cols>
    <col min="1" max="1" width="5.85546875" customWidth="1"/>
    <col min="2" max="2" width="49.5703125" customWidth="1"/>
    <col min="3" max="4" width="10.42578125" customWidth="1"/>
    <col min="5" max="5" width="9.42578125" customWidth="1"/>
  </cols>
  <sheetData>
    <row r="1" spans="1:13" x14ac:dyDescent="0.25">
      <c r="K1" s="15" t="s">
        <v>40</v>
      </c>
      <c r="L1" s="15"/>
      <c r="M1" s="15"/>
    </row>
    <row r="2" spans="1:13" x14ac:dyDescent="0.25">
      <c r="K2" s="15" t="s">
        <v>44</v>
      </c>
      <c r="L2" s="15"/>
      <c r="M2" s="15"/>
    </row>
    <row r="3" spans="1:13" x14ac:dyDescent="0.25">
      <c r="K3" s="15" t="s">
        <v>43</v>
      </c>
      <c r="L3" s="15"/>
      <c r="M3" s="15"/>
    </row>
    <row r="4" spans="1:13" x14ac:dyDescent="0.25">
      <c r="K4" s="15" t="s">
        <v>42</v>
      </c>
      <c r="L4" s="15"/>
      <c r="M4" s="15"/>
    </row>
    <row r="5" spans="1:13" x14ac:dyDescent="0.25">
      <c r="K5" s="15" t="s">
        <v>41</v>
      </c>
      <c r="L5" s="15"/>
      <c r="M5" s="15"/>
    </row>
    <row r="7" spans="1:13" ht="43.5" customHeight="1" x14ac:dyDescent="0.25">
      <c r="A7" s="16" t="s">
        <v>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.75" x14ac:dyDescent="0.25">
      <c r="A8" s="1"/>
    </row>
    <row r="9" spans="1:13" ht="32.25" customHeight="1" x14ac:dyDescent="0.25">
      <c r="A9" s="18" t="s">
        <v>0</v>
      </c>
      <c r="B9" s="18" t="s">
        <v>1</v>
      </c>
      <c r="C9" s="19" t="s">
        <v>2</v>
      </c>
      <c r="D9" s="23" t="s">
        <v>12</v>
      </c>
      <c r="E9" s="23" t="s">
        <v>13</v>
      </c>
      <c r="F9" s="19" t="s">
        <v>14</v>
      </c>
      <c r="G9" s="19"/>
      <c r="H9" s="19"/>
      <c r="I9" s="19"/>
      <c r="J9" s="19"/>
      <c r="K9" s="19"/>
      <c r="L9" s="19"/>
      <c r="M9" s="19"/>
    </row>
    <row r="10" spans="1:13" x14ac:dyDescent="0.25">
      <c r="A10" s="18"/>
      <c r="B10" s="18"/>
      <c r="C10" s="19"/>
      <c r="D10" s="25"/>
      <c r="E10" s="25"/>
      <c r="F10" s="2" t="s">
        <v>3</v>
      </c>
      <c r="G10" s="2">
        <v>2016</v>
      </c>
      <c r="H10" s="2">
        <v>2017</v>
      </c>
      <c r="I10" s="2">
        <v>2018</v>
      </c>
      <c r="J10" s="2">
        <v>2019</v>
      </c>
      <c r="K10" s="2">
        <v>2020</v>
      </c>
      <c r="L10" s="2">
        <v>2021</v>
      </c>
      <c r="M10" s="2">
        <v>2022</v>
      </c>
    </row>
    <row r="11" spans="1:13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</row>
    <row r="12" spans="1:13" ht="49.7" customHeight="1" x14ac:dyDescent="0.25">
      <c r="A12" s="6" t="s">
        <v>17</v>
      </c>
      <c r="B12" s="20" t="s">
        <v>19</v>
      </c>
      <c r="C12" s="21"/>
      <c r="D12" s="22"/>
      <c r="E12" s="2" t="s">
        <v>20</v>
      </c>
      <c r="F12" s="6">
        <f>SUM(G12:M12)</f>
        <v>1021.8000000000001</v>
      </c>
      <c r="G12" s="6">
        <f t="shared" ref="G12:J12" si="0">G13+G14</f>
        <v>60</v>
      </c>
      <c r="H12" s="6">
        <f t="shared" si="0"/>
        <v>139.4</v>
      </c>
      <c r="I12" s="6">
        <f t="shared" si="0"/>
        <v>153.9</v>
      </c>
      <c r="J12" s="6">
        <f t="shared" si="0"/>
        <v>404.1</v>
      </c>
      <c r="K12" s="6">
        <v>144.4</v>
      </c>
      <c r="L12" s="11">
        <f t="shared" ref="L12:M12" si="1">L13+L14</f>
        <v>60</v>
      </c>
      <c r="M12" s="11">
        <f t="shared" si="1"/>
        <v>60</v>
      </c>
    </row>
    <row r="13" spans="1:13" ht="47.25" x14ac:dyDescent="0.25">
      <c r="A13" s="5" t="s">
        <v>23</v>
      </c>
      <c r="B13" s="9" t="s">
        <v>18</v>
      </c>
      <c r="C13" s="23" t="s">
        <v>39</v>
      </c>
      <c r="D13" s="23" t="s">
        <v>37</v>
      </c>
      <c r="E13" s="3" t="s">
        <v>35</v>
      </c>
      <c r="F13" s="12">
        <f t="shared" ref="F13:F26" si="2">SUM(G13:M13)</f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ht="36.75" customHeight="1" x14ac:dyDescent="0.25">
      <c r="A14" s="5" t="s">
        <v>24</v>
      </c>
      <c r="B14" s="10" t="s">
        <v>22</v>
      </c>
      <c r="C14" s="24"/>
      <c r="D14" s="24"/>
      <c r="E14" s="5" t="s">
        <v>34</v>
      </c>
      <c r="F14" s="12">
        <f t="shared" si="2"/>
        <v>1021.8000000000001</v>
      </c>
      <c r="G14" s="5">
        <f>SUM(G15:G23)</f>
        <v>60</v>
      </c>
      <c r="H14" s="5">
        <f t="shared" ref="H14:J14" si="3">SUM(H15:H23)</f>
        <v>139.4</v>
      </c>
      <c r="I14" s="5">
        <f t="shared" si="3"/>
        <v>153.9</v>
      </c>
      <c r="J14" s="5">
        <f t="shared" si="3"/>
        <v>404.1</v>
      </c>
      <c r="K14" s="5">
        <v>144.4</v>
      </c>
      <c r="L14" s="5">
        <f t="shared" ref="L14:M14" si="4">SUM(L15:L23)</f>
        <v>60</v>
      </c>
      <c r="M14" s="5">
        <f t="shared" si="4"/>
        <v>60</v>
      </c>
    </row>
    <row r="15" spans="1:13" ht="34.5" customHeight="1" x14ac:dyDescent="0.25">
      <c r="A15" s="5" t="s">
        <v>25</v>
      </c>
      <c r="B15" s="7" t="s">
        <v>4</v>
      </c>
      <c r="C15" s="24"/>
      <c r="D15" s="24"/>
      <c r="E15" s="26" t="s">
        <v>36</v>
      </c>
      <c r="F15" s="12">
        <f t="shared" si="2"/>
        <v>20</v>
      </c>
      <c r="G15" s="6">
        <v>5</v>
      </c>
      <c r="H15" s="6">
        <v>0</v>
      </c>
      <c r="I15" s="6">
        <v>5</v>
      </c>
      <c r="J15" s="6">
        <v>0</v>
      </c>
      <c r="K15" s="6">
        <v>0</v>
      </c>
      <c r="L15" s="11">
        <v>5</v>
      </c>
      <c r="M15" s="11">
        <v>5</v>
      </c>
    </row>
    <row r="16" spans="1:13" ht="24" customHeight="1" x14ac:dyDescent="0.25">
      <c r="A16" s="5" t="s">
        <v>26</v>
      </c>
      <c r="B16" s="7" t="s">
        <v>5</v>
      </c>
      <c r="C16" s="24"/>
      <c r="D16" s="24"/>
      <c r="E16" s="27"/>
      <c r="F16" s="12">
        <f t="shared" si="2"/>
        <v>46.2</v>
      </c>
      <c r="G16" s="6">
        <v>5</v>
      </c>
      <c r="H16" s="6">
        <v>4.2</v>
      </c>
      <c r="I16" s="6">
        <v>14</v>
      </c>
      <c r="J16" s="6">
        <v>4.9000000000000004</v>
      </c>
      <c r="K16" s="6">
        <v>8.1</v>
      </c>
      <c r="L16" s="11">
        <v>5</v>
      </c>
      <c r="M16" s="11">
        <v>5</v>
      </c>
    </row>
    <row r="17" spans="1:13" ht="49.7" customHeight="1" x14ac:dyDescent="0.25">
      <c r="A17" s="5" t="s">
        <v>27</v>
      </c>
      <c r="B17" s="8" t="s">
        <v>21</v>
      </c>
      <c r="C17" s="24"/>
      <c r="D17" s="24"/>
      <c r="E17" s="27"/>
      <c r="F17" s="12">
        <f t="shared" si="2"/>
        <v>25</v>
      </c>
      <c r="G17" s="6">
        <v>5</v>
      </c>
      <c r="H17" s="6">
        <v>0</v>
      </c>
      <c r="I17" s="6">
        <v>5</v>
      </c>
      <c r="J17" s="6">
        <v>5</v>
      </c>
      <c r="K17" s="6">
        <v>0</v>
      </c>
      <c r="L17" s="11">
        <v>5</v>
      </c>
      <c r="M17" s="11">
        <v>5</v>
      </c>
    </row>
    <row r="18" spans="1:13" ht="65.25" customHeight="1" x14ac:dyDescent="0.25">
      <c r="A18" s="5" t="s">
        <v>28</v>
      </c>
      <c r="B18" s="8" t="s">
        <v>6</v>
      </c>
      <c r="C18" s="24"/>
      <c r="D18" s="24"/>
      <c r="E18" s="27"/>
      <c r="F18" s="12">
        <f t="shared" si="2"/>
        <v>29</v>
      </c>
      <c r="G18" s="6">
        <v>5</v>
      </c>
      <c r="H18" s="6">
        <v>0</v>
      </c>
      <c r="I18" s="6">
        <v>5</v>
      </c>
      <c r="J18" s="6">
        <v>4</v>
      </c>
      <c r="K18" s="6">
        <v>5</v>
      </c>
      <c r="L18" s="11">
        <v>5</v>
      </c>
      <c r="M18" s="11">
        <v>5</v>
      </c>
    </row>
    <row r="19" spans="1:13" ht="147.19999999999999" customHeight="1" x14ac:dyDescent="0.25">
      <c r="A19" s="5" t="s">
        <v>29</v>
      </c>
      <c r="B19" s="8" t="s">
        <v>7</v>
      </c>
      <c r="C19" s="24"/>
      <c r="D19" s="24"/>
      <c r="E19" s="27"/>
      <c r="F19" s="12">
        <f t="shared" si="2"/>
        <v>455.9</v>
      </c>
      <c r="G19" s="6">
        <v>10</v>
      </c>
      <c r="H19" s="6">
        <v>82.1</v>
      </c>
      <c r="I19" s="6">
        <v>64</v>
      </c>
      <c r="J19" s="6">
        <v>184.3</v>
      </c>
      <c r="K19" s="6">
        <v>95.5</v>
      </c>
      <c r="L19" s="11">
        <v>10</v>
      </c>
      <c r="M19" s="11">
        <v>10</v>
      </c>
    </row>
    <row r="20" spans="1:13" ht="133.5" customHeight="1" x14ac:dyDescent="0.25">
      <c r="A20" s="5" t="s">
        <v>30</v>
      </c>
      <c r="B20" s="8" t="s">
        <v>8</v>
      </c>
      <c r="C20" s="24"/>
      <c r="D20" s="24"/>
      <c r="E20" s="27"/>
      <c r="F20" s="12">
        <f t="shared" si="2"/>
        <v>81.199999999999989</v>
      </c>
      <c r="G20" s="6">
        <v>5</v>
      </c>
      <c r="H20" s="6">
        <v>2.4</v>
      </c>
      <c r="I20" s="6">
        <v>11</v>
      </c>
      <c r="J20" s="6">
        <v>52.8</v>
      </c>
      <c r="K20" s="6">
        <v>0</v>
      </c>
      <c r="L20" s="11">
        <v>5</v>
      </c>
      <c r="M20" s="11">
        <v>5</v>
      </c>
    </row>
    <row r="21" spans="1:13" ht="96.75" customHeight="1" x14ac:dyDescent="0.25">
      <c r="A21" s="5" t="s">
        <v>31</v>
      </c>
      <c r="B21" s="8" t="s">
        <v>9</v>
      </c>
      <c r="C21" s="24"/>
      <c r="D21" s="24"/>
      <c r="E21" s="27"/>
      <c r="F21" s="12">
        <f t="shared" si="2"/>
        <v>71.3</v>
      </c>
      <c r="G21" s="6">
        <v>10</v>
      </c>
      <c r="H21" s="6">
        <v>21.4</v>
      </c>
      <c r="I21" s="6">
        <v>4.9000000000000004</v>
      </c>
      <c r="J21" s="6">
        <v>15</v>
      </c>
      <c r="K21" s="6">
        <v>0</v>
      </c>
      <c r="L21" s="11">
        <v>10</v>
      </c>
      <c r="M21" s="11">
        <v>10</v>
      </c>
    </row>
    <row r="22" spans="1:13" ht="128.25" customHeight="1" x14ac:dyDescent="0.25">
      <c r="A22" s="5" t="s">
        <v>32</v>
      </c>
      <c r="B22" s="8" t="s">
        <v>10</v>
      </c>
      <c r="C22" s="24"/>
      <c r="D22" s="24"/>
      <c r="E22" s="27"/>
      <c r="F22" s="12">
        <f t="shared" si="2"/>
        <v>278.2</v>
      </c>
      <c r="G22" s="6">
        <v>15</v>
      </c>
      <c r="H22" s="6">
        <v>29.3</v>
      </c>
      <c r="I22" s="6">
        <v>45</v>
      </c>
      <c r="J22" s="6">
        <v>118.1</v>
      </c>
      <c r="K22" s="6">
        <v>40.799999999999997</v>
      </c>
      <c r="L22" s="11">
        <v>15</v>
      </c>
      <c r="M22" s="11">
        <v>15</v>
      </c>
    </row>
    <row r="23" spans="1:13" ht="37.5" customHeight="1" x14ac:dyDescent="0.25">
      <c r="A23" s="5" t="s">
        <v>33</v>
      </c>
      <c r="B23" s="8" t="s">
        <v>11</v>
      </c>
      <c r="C23" s="25"/>
      <c r="D23" s="25"/>
      <c r="E23" s="28"/>
      <c r="F23" s="12">
        <f t="shared" si="2"/>
        <v>20</v>
      </c>
      <c r="G23" s="6">
        <v>0</v>
      </c>
      <c r="H23" s="6">
        <v>0</v>
      </c>
      <c r="I23" s="6">
        <v>0</v>
      </c>
      <c r="J23" s="6">
        <v>20</v>
      </c>
      <c r="K23" s="6">
        <v>0</v>
      </c>
      <c r="L23" s="11">
        <v>0</v>
      </c>
      <c r="M23" s="11">
        <v>0</v>
      </c>
    </row>
    <row r="24" spans="1:13" ht="15" customHeight="1" x14ac:dyDescent="0.25">
      <c r="A24" s="17" t="s">
        <v>15</v>
      </c>
      <c r="B24" s="17"/>
      <c r="C24" s="17"/>
      <c r="D24" s="17"/>
      <c r="E24" s="6" t="s">
        <v>38</v>
      </c>
      <c r="F24" s="12">
        <f t="shared" si="2"/>
        <v>1021.8000000000001</v>
      </c>
      <c r="G24" s="6">
        <f t="shared" ref="G24:K24" si="5">G12</f>
        <v>60</v>
      </c>
      <c r="H24" s="6">
        <f t="shared" si="5"/>
        <v>139.4</v>
      </c>
      <c r="I24" s="6">
        <f t="shared" si="5"/>
        <v>153.9</v>
      </c>
      <c r="J24" s="6">
        <f t="shared" si="5"/>
        <v>404.1</v>
      </c>
      <c r="K24" s="6">
        <f t="shared" si="5"/>
        <v>144.4</v>
      </c>
      <c r="L24" s="11">
        <f t="shared" ref="L24:M24" si="6">L12</f>
        <v>60</v>
      </c>
      <c r="M24" s="11">
        <f t="shared" si="6"/>
        <v>60</v>
      </c>
    </row>
    <row r="25" spans="1:13" ht="33.75" customHeight="1" x14ac:dyDescent="0.25">
      <c r="A25" s="17"/>
      <c r="B25" s="17"/>
      <c r="C25" s="17"/>
      <c r="D25" s="17"/>
      <c r="E25" s="4" t="s">
        <v>36</v>
      </c>
      <c r="F25" s="12">
        <f t="shared" si="2"/>
        <v>1021.8000000000001</v>
      </c>
      <c r="G25" s="5">
        <f t="shared" ref="G25:K25" si="7">G14</f>
        <v>60</v>
      </c>
      <c r="H25" s="5">
        <f t="shared" si="7"/>
        <v>139.4</v>
      </c>
      <c r="I25" s="5">
        <f t="shared" si="7"/>
        <v>153.9</v>
      </c>
      <c r="J25" s="5">
        <f t="shared" si="7"/>
        <v>404.1</v>
      </c>
      <c r="K25" s="5">
        <f t="shared" si="7"/>
        <v>144.4</v>
      </c>
      <c r="L25" s="5">
        <f t="shared" ref="L25:M25" si="8">L14</f>
        <v>60</v>
      </c>
      <c r="M25" s="5">
        <f t="shared" si="8"/>
        <v>60</v>
      </c>
    </row>
    <row r="26" spans="1:13" ht="25.5" x14ac:dyDescent="0.25">
      <c r="A26" s="17"/>
      <c r="B26" s="17"/>
      <c r="C26" s="17"/>
      <c r="D26" s="17"/>
      <c r="E26" s="4" t="s">
        <v>35</v>
      </c>
      <c r="F26" s="13">
        <f t="shared" si="2"/>
        <v>0</v>
      </c>
      <c r="G26" s="5">
        <f t="shared" ref="G26:K26" si="9">G13</f>
        <v>0</v>
      </c>
      <c r="H26" s="5">
        <f t="shared" si="9"/>
        <v>0</v>
      </c>
      <c r="I26" s="5">
        <f t="shared" si="9"/>
        <v>0</v>
      </c>
      <c r="J26" s="5">
        <f t="shared" si="9"/>
        <v>0</v>
      </c>
      <c r="K26" s="5">
        <f t="shared" si="9"/>
        <v>0</v>
      </c>
      <c r="L26" s="5">
        <f t="shared" ref="L26:M26" si="10">L13</f>
        <v>0</v>
      </c>
      <c r="M26" s="5">
        <f t="shared" si="10"/>
        <v>0</v>
      </c>
    </row>
    <row r="27" spans="1:13" x14ac:dyDescent="0.25">
      <c r="E27" s="14"/>
      <c r="F27" s="14"/>
    </row>
    <row r="28" spans="1:13" x14ac:dyDescent="0.25">
      <c r="E28" s="29"/>
      <c r="F28" s="29"/>
    </row>
  </sheetData>
  <mergeCells count="17">
    <mergeCell ref="A7:M7"/>
    <mergeCell ref="A24:D26"/>
    <mergeCell ref="A9:A10"/>
    <mergeCell ref="B9:B10"/>
    <mergeCell ref="C9:C10"/>
    <mergeCell ref="F9:M9"/>
    <mergeCell ref="B12:D12"/>
    <mergeCell ref="C13:C23"/>
    <mergeCell ref="E15:E23"/>
    <mergeCell ref="D13:D23"/>
    <mergeCell ref="D9:D10"/>
    <mergeCell ref="E9:E10"/>
    <mergeCell ref="K1:M1"/>
    <mergeCell ref="K5:M5"/>
    <mergeCell ref="K4:M4"/>
    <mergeCell ref="K3:M3"/>
    <mergeCell ref="K2:M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3" manualBreakCount="3">
    <brk id="59" max="12" man="1"/>
    <brk id="61" max="12" man="1"/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2021-02-09T01:59:53Z</dcterms:modified>
</cp:coreProperties>
</file>