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'2013'!$A$1:$O$182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<sst xmlns="http://schemas.openxmlformats.org/spreadsheetml/2006/main" count="51" uniqueCount="50">
  <si>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Наименование показателя</t>
  </si>
  <si>
    <t>в том числе:</t>
  </si>
  <si>
    <t>Произведены расходы</t>
  </si>
  <si>
    <t>ФЗП</t>
  </si>
  <si>
    <t>Аренда имущества</t>
  </si>
  <si>
    <t>Оплата услуг связи</t>
  </si>
  <si>
    <t>Электроэнергия</t>
  </si>
  <si>
    <t>Коммунальные услуги</t>
  </si>
  <si>
    <t>Материалы и инструменты</t>
  </si>
  <si>
    <t>ГСМ</t>
  </si>
  <si>
    <t>Услуги банка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</si>
  <si>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</si>
  <si>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</si>
  <si>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</si>
  <si>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</si>
  <si>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</si>
  <si>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</si>
  <si>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</si>
  <si>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</si>
  <si>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</si>
  <si>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</si>
  <si>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</si>
  <si>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</si>
  <si>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</si>
  <si>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№ п/п</t>
  </si>
  <si>
    <t>начислено населению за жилищные услуги</t>
  </si>
  <si>
    <t>фактически оплачено населением за жилищные услуги</t>
  </si>
  <si>
    <t>Медосмотр</t>
  </si>
  <si>
    <t>Дератизация</t>
  </si>
  <si>
    <t>Штрафы, пени</t>
  </si>
  <si>
    <t>Примечание:</t>
  </si>
  <si>
    <t>Генеральный директор ООО "НАШ ДОМ"</t>
  </si>
  <si>
    <t>Убытки (стр.4-стр.5)</t>
  </si>
  <si>
    <t>УСНО - 6%</t>
  </si>
  <si>
    <t>Недополучено доходов от населения</t>
  </si>
  <si>
    <t>СЛВ обслуживание программы</t>
  </si>
  <si>
    <t>Госпошлина</t>
  </si>
  <si>
    <t>Экология</t>
  </si>
  <si>
    <t xml:space="preserve"> НДС по аренде</t>
  </si>
  <si>
    <t>Прочие расходы ( редакция, почтовые расходы, типография,моральный вред, судебные)</t>
  </si>
  <si>
    <t>налоговые отчисления (ОПС,ФСС - 30,7%)</t>
  </si>
  <si>
    <t>Транспортный налог</t>
  </si>
  <si>
    <t>Миронова Г.И.</t>
  </si>
  <si>
    <t>Министрество Финансов фактически оплачено</t>
  </si>
  <si>
    <t>Проезд в отпуск</t>
  </si>
  <si>
    <r>
      <t xml:space="preserve">Долг населения по состоянию на 01 января  2013г. Составляет  </t>
    </r>
    <r>
      <rPr>
        <b/>
        <u val="single"/>
        <sz val="12"/>
        <rFont val="Arial"/>
        <family val="2"/>
      </rPr>
      <t>10 336 258,84 руб.</t>
    </r>
  </si>
  <si>
    <t xml:space="preserve">контур экстерн </t>
  </si>
  <si>
    <t>отопление</t>
  </si>
  <si>
    <r>
      <t xml:space="preserve">Долг населения по состоянию на 01 декабря  2013г. Составляет </t>
    </r>
    <r>
      <rPr>
        <b/>
        <u val="single"/>
        <sz val="12"/>
        <rFont val="Arial"/>
        <family val="2"/>
      </rPr>
      <t xml:space="preserve"> 15730484 руб.</t>
    </r>
  </si>
  <si>
    <t>ДОХОДЫ И РАСХОДЫ УПРАВЛЯЮЩЕЙ КОМПАНИИ ООО "НАШ ДОМ" ЗА ПЕРИОД С 01 ЯНВАРЯ 2013г. по 30 ноября 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</si>
</sst>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u val="single"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0.28125" style="0" customWidth="1"/>
    <col min="4" max="4" width="11.140625" style="0" customWidth="1"/>
    <col min="5" max="5" width="11.00390625" style="0" customWidth="1"/>
    <col min="6" max="12" width="11.28125" style="0" customWidth="1"/>
    <col min="13" max="13" width="11.28125" style="41" customWidth="1"/>
    <col min="14" max="14" width="10.8515625" style="0" customWidth="1"/>
    <col min="15" max="15" width="10.421875" style="0" customWidth="1"/>
  </cols>
  <sheetData>
    <row r="1" spans="2:15" ht="15.75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0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>
      <c r="A4" s="52" t="s">
        <v>24</v>
      </c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 t="s">
        <v>23</v>
      </c>
    </row>
    <row r="5" spans="1:15" ht="15">
      <c r="A5" s="52"/>
      <c r="B5" s="52"/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52"/>
    </row>
    <row r="6" spans="1:15" s="30" customFormat="1" ht="28.5">
      <c r="A6" s="27">
        <v>1</v>
      </c>
      <c r="B6" s="28" t="s">
        <v>34</v>
      </c>
      <c r="C6" s="29">
        <f aca="true" t="shared" si="0" ref="C6:N6">C9-C10</f>
        <v>674400</v>
      </c>
      <c r="D6" s="29">
        <f t="shared" si="0"/>
        <v>258804</v>
      </c>
      <c r="E6" s="29">
        <f t="shared" si="0"/>
        <v>326757</v>
      </c>
      <c r="F6" s="29">
        <f>F9-F10</f>
        <v>308329</v>
      </c>
      <c r="G6" s="29">
        <f t="shared" si="0"/>
        <v>600820</v>
      </c>
      <c r="H6" s="29">
        <f>H9-H10</f>
        <v>416453</v>
      </c>
      <c r="I6" s="29">
        <f>I9-I10</f>
        <v>507263</v>
      </c>
      <c r="J6" s="29">
        <f t="shared" si="0"/>
        <v>792049</v>
      </c>
      <c r="K6" s="29">
        <f t="shared" si="0"/>
        <v>620555</v>
      </c>
      <c r="L6" s="29">
        <f t="shared" si="0"/>
        <v>461205</v>
      </c>
      <c r="M6" s="38">
        <f t="shared" si="0"/>
        <v>2253888</v>
      </c>
      <c r="N6" s="29">
        <f t="shared" si="0"/>
        <v>0</v>
      </c>
      <c r="O6" s="29">
        <f aca="true" t="shared" si="1" ref="O6:O34">SUM(C6:N6)</f>
        <v>7220523</v>
      </c>
    </row>
    <row r="7" spans="1:15" s="30" customFormat="1" ht="15">
      <c r="A7" s="31">
        <v>2</v>
      </c>
      <c r="B7" s="32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27"/>
      <c r="N7" s="33"/>
      <c r="O7" s="29"/>
    </row>
    <row r="8" spans="1:15" s="30" customFormat="1" ht="27.75" customHeight="1">
      <c r="A8" s="31">
        <v>3</v>
      </c>
      <c r="B8" s="36" t="s">
        <v>43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8"/>
      <c r="N8" s="29"/>
      <c r="O8" s="29"/>
    </row>
    <row r="9" spans="1:15" s="30" customFormat="1" ht="42" customHeight="1">
      <c r="A9" s="31">
        <v>4</v>
      </c>
      <c r="B9" s="34" t="s">
        <v>25</v>
      </c>
      <c r="C9" s="33">
        <v>2138476</v>
      </c>
      <c r="D9" s="33">
        <v>2137850</v>
      </c>
      <c r="E9" s="33">
        <v>2138070</v>
      </c>
      <c r="F9" s="33">
        <v>2129696</v>
      </c>
      <c r="G9" s="33">
        <v>2128026</v>
      </c>
      <c r="H9" s="33">
        <v>2126874</v>
      </c>
      <c r="I9" s="33">
        <v>2356062</v>
      </c>
      <c r="J9" s="33">
        <v>2416665</v>
      </c>
      <c r="K9" s="33">
        <v>2436746</v>
      </c>
      <c r="L9" s="33">
        <v>2440366</v>
      </c>
      <c r="M9" s="27">
        <v>2456847</v>
      </c>
      <c r="N9" s="33"/>
      <c r="O9" s="29">
        <f t="shared" si="1"/>
        <v>24905678</v>
      </c>
    </row>
    <row r="10" spans="1:15" s="30" customFormat="1" ht="45">
      <c r="A10" s="27">
        <v>5</v>
      </c>
      <c r="B10" s="34" t="s">
        <v>26</v>
      </c>
      <c r="C10" s="33">
        <v>1464076</v>
      </c>
      <c r="D10" s="35">
        <v>1879046</v>
      </c>
      <c r="E10" s="35">
        <v>1811313</v>
      </c>
      <c r="F10" s="35">
        <v>1821367</v>
      </c>
      <c r="G10" s="33">
        <v>1527206</v>
      </c>
      <c r="H10" s="33">
        <v>1710421</v>
      </c>
      <c r="I10" s="33">
        <v>1848799</v>
      </c>
      <c r="J10" s="33">
        <v>1624616</v>
      </c>
      <c r="K10" s="33">
        <v>1816191</v>
      </c>
      <c r="L10" s="33">
        <v>1979161</v>
      </c>
      <c r="M10" s="27">
        <v>202959</v>
      </c>
      <c r="N10" s="33"/>
      <c r="O10" s="29">
        <f t="shared" si="1"/>
        <v>17685155</v>
      </c>
    </row>
    <row r="11" spans="1:15" ht="15">
      <c r="A11" s="8">
        <v>6</v>
      </c>
      <c r="B11" s="5" t="s">
        <v>2</v>
      </c>
      <c r="C11" s="6">
        <f>SUM(C13:C34)</f>
        <v>2461673.42</v>
      </c>
      <c r="D11" s="6">
        <f aca="true" t="shared" si="2" ref="D11:M11">SUM(D13:D34)</f>
        <v>2353298</v>
      </c>
      <c r="E11" s="6">
        <f t="shared" si="2"/>
        <v>2011715</v>
      </c>
      <c r="F11" s="6">
        <f t="shared" si="2"/>
        <v>2389925</v>
      </c>
      <c r="G11" s="6">
        <f t="shared" si="2"/>
        <v>2067835</v>
      </c>
      <c r="H11" s="6">
        <f t="shared" si="2"/>
        <v>942420</v>
      </c>
      <c r="I11" s="6">
        <f t="shared" si="2"/>
        <v>2475103</v>
      </c>
      <c r="J11" s="6">
        <f t="shared" si="2"/>
        <v>1908342</v>
      </c>
      <c r="K11" s="6">
        <f t="shared" si="2"/>
        <v>2350773</v>
      </c>
      <c r="L11" s="6">
        <f t="shared" si="2"/>
        <v>2297711</v>
      </c>
      <c r="M11" s="39">
        <f t="shared" si="2"/>
        <v>2229649.6799999997</v>
      </c>
      <c r="N11" s="6">
        <f>SUM(N13:N34)</f>
        <v>0</v>
      </c>
      <c r="O11" s="6">
        <f t="shared" si="1"/>
        <v>23488445.1</v>
      </c>
    </row>
    <row r="12" spans="1:16" ht="15">
      <c r="A12" s="8">
        <v>7</v>
      </c>
      <c r="B12" s="3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4"/>
      <c r="N12" s="7"/>
      <c r="O12" s="6"/>
      <c r="P12" s="11"/>
    </row>
    <row r="13" spans="1:15" ht="15">
      <c r="A13" s="8">
        <v>8</v>
      </c>
      <c r="B13" s="9" t="s">
        <v>3</v>
      </c>
      <c r="C13" s="7">
        <v>1495629</v>
      </c>
      <c r="D13" s="7">
        <v>1440128</v>
      </c>
      <c r="E13" s="7">
        <v>1341287</v>
      </c>
      <c r="F13" s="7">
        <v>1332884</v>
      </c>
      <c r="G13" s="7">
        <v>1477461</v>
      </c>
      <c r="H13" s="7">
        <v>135625</v>
      </c>
      <c r="I13" s="7">
        <v>1354353</v>
      </c>
      <c r="J13" s="7">
        <v>1264302</v>
      </c>
      <c r="K13" s="7">
        <v>1392035</v>
      </c>
      <c r="L13" s="7">
        <v>1375190</v>
      </c>
      <c r="M13" s="4">
        <v>1424330</v>
      </c>
      <c r="N13" s="7"/>
      <c r="O13" s="6">
        <f t="shared" si="1"/>
        <v>14033224</v>
      </c>
    </row>
    <row r="14" spans="1:17" ht="30">
      <c r="A14" s="8">
        <v>9</v>
      </c>
      <c r="B14" s="9" t="s">
        <v>40</v>
      </c>
      <c r="C14" s="7">
        <v>459158</v>
      </c>
      <c r="D14" s="7">
        <v>441505</v>
      </c>
      <c r="E14" s="7">
        <v>409012</v>
      </c>
      <c r="F14" s="7">
        <v>409195</v>
      </c>
      <c r="G14" s="7">
        <v>453580</v>
      </c>
      <c r="H14" s="7">
        <v>413107</v>
      </c>
      <c r="I14" s="7">
        <v>415786</v>
      </c>
      <c r="J14" s="7">
        <v>388141</v>
      </c>
      <c r="K14" s="7">
        <v>427355</v>
      </c>
      <c r="L14" s="7">
        <v>422184</v>
      </c>
      <c r="M14" s="4">
        <v>437269</v>
      </c>
      <c r="N14" s="7"/>
      <c r="O14" s="6">
        <f t="shared" si="1"/>
        <v>4676292</v>
      </c>
      <c r="Q14" s="26"/>
    </row>
    <row r="15" spans="1:17" ht="15">
      <c r="A15" s="8"/>
      <c r="B15" s="9" t="s">
        <v>33</v>
      </c>
      <c r="C15" s="7"/>
      <c r="D15" s="7"/>
      <c r="E15" s="7"/>
      <c r="F15" s="7">
        <v>175569</v>
      </c>
      <c r="G15" s="7"/>
      <c r="H15" s="7"/>
      <c r="I15" s="7">
        <v>167043</v>
      </c>
      <c r="J15" s="7"/>
      <c r="K15" s="7"/>
      <c r="L15" s="7">
        <v>176475</v>
      </c>
      <c r="M15" s="4"/>
      <c r="N15" s="7"/>
      <c r="O15" s="6">
        <f t="shared" si="1"/>
        <v>519087</v>
      </c>
      <c r="Q15" s="26"/>
    </row>
    <row r="16" spans="1:15" ht="15">
      <c r="A16" s="8">
        <v>10</v>
      </c>
      <c r="B16" s="9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4"/>
      <c r="N16" s="7"/>
      <c r="O16" s="6">
        <f t="shared" si="1"/>
        <v>0</v>
      </c>
    </row>
    <row r="17" spans="1:15" ht="15">
      <c r="A17" s="8">
        <v>12</v>
      </c>
      <c r="B17" s="9" t="s">
        <v>38</v>
      </c>
      <c r="C17" s="7"/>
      <c r="D17" s="7"/>
      <c r="E17" s="7"/>
      <c r="F17" s="7">
        <v>1500</v>
      </c>
      <c r="G17" s="7"/>
      <c r="H17" s="7"/>
      <c r="I17" s="7"/>
      <c r="J17" s="7"/>
      <c r="K17" s="7"/>
      <c r="L17" s="7"/>
      <c r="M17" s="4"/>
      <c r="N17" s="7"/>
      <c r="O17" s="6">
        <f t="shared" si="1"/>
        <v>1500</v>
      </c>
    </row>
    <row r="18" spans="1:15" ht="15">
      <c r="A18" s="8">
        <v>13</v>
      </c>
      <c r="B18" s="9" t="s">
        <v>5</v>
      </c>
      <c r="C18" s="24">
        <v>5754</v>
      </c>
      <c r="D18" s="24">
        <v>5305</v>
      </c>
      <c r="E18" s="24">
        <v>5299</v>
      </c>
      <c r="F18" s="24">
        <v>5711</v>
      </c>
      <c r="G18" s="24">
        <v>6099</v>
      </c>
      <c r="H18" s="24">
        <v>5503</v>
      </c>
      <c r="I18" s="7">
        <v>5611</v>
      </c>
      <c r="J18" s="7">
        <v>5630</v>
      </c>
      <c r="K18" s="7">
        <v>6174</v>
      </c>
      <c r="L18" s="7">
        <v>6202</v>
      </c>
      <c r="M18" s="4">
        <v>5116</v>
      </c>
      <c r="N18" s="7"/>
      <c r="O18" s="6">
        <f t="shared" si="1"/>
        <v>62404</v>
      </c>
    </row>
    <row r="19" spans="1:15" ht="15">
      <c r="A19" s="8">
        <v>14</v>
      </c>
      <c r="B19" s="9" t="s">
        <v>6</v>
      </c>
      <c r="C19" s="7">
        <v>10328</v>
      </c>
      <c r="D19" s="7">
        <v>21000</v>
      </c>
      <c r="E19" s="7">
        <v>4521</v>
      </c>
      <c r="F19" s="7">
        <v>6003</v>
      </c>
      <c r="G19" s="7">
        <v>6003</v>
      </c>
      <c r="H19" s="7">
        <v>9495</v>
      </c>
      <c r="I19" s="7">
        <v>9470</v>
      </c>
      <c r="J19" s="7">
        <v>10660</v>
      </c>
      <c r="K19" s="7">
        <v>11448</v>
      </c>
      <c r="L19" s="7">
        <v>9000</v>
      </c>
      <c r="M19" s="4">
        <v>9572</v>
      </c>
      <c r="N19" s="7"/>
      <c r="O19" s="6">
        <f t="shared" si="1"/>
        <v>107500</v>
      </c>
    </row>
    <row r="20" spans="1:15" ht="15">
      <c r="A20" s="8">
        <v>15</v>
      </c>
      <c r="B20" s="9" t="s">
        <v>7</v>
      </c>
      <c r="C20" s="24"/>
      <c r="D20" s="24">
        <v>81304</v>
      </c>
      <c r="E20" s="24">
        <v>408</v>
      </c>
      <c r="F20" s="24">
        <v>408</v>
      </c>
      <c r="G20" s="24"/>
      <c r="H20" s="24">
        <v>34882</v>
      </c>
      <c r="I20" s="7">
        <v>815</v>
      </c>
      <c r="J20" s="7">
        <v>84523</v>
      </c>
      <c r="K20" s="7">
        <v>45203</v>
      </c>
      <c r="L20" s="7">
        <v>845</v>
      </c>
      <c r="M20" s="4">
        <v>422.68</v>
      </c>
      <c r="N20" s="7"/>
      <c r="O20" s="6">
        <f t="shared" si="1"/>
        <v>248810.68</v>
      </c>
    </row>
    <row r="21" spans="1:15" ht="15">
      <c r="A21" s="8">
        <v>16</v>
      </c>
      <c r="B21" s="9" t="s">
        <v>47</v>
      </c>
      <c r="C21" s="24">
        <v>175112</v>
      </c>
      <c r="D21" s="24">
        <v>149108</v>
      </c>
      <c r="E21" s="24">
        <v>121169</v>
      </c>
      <c r="F21" s="24">
        <v>83750</v>
      </c>
      <c r="G21" s="24">
        <v>34915</v>
      </c>
      <c r="H21" s="24">
        <v>350</v>
      </c>
      <c r="I21" s="7">
        <v>408</v>
      </c>
      <c r="J21" s="7">
        <v>408</v>
      </c>
      <c r="K21" s="7">
        <v>32769</v>
      </c>
      <c r="L21" s="7">
        <v>97099</v>
      </c>
      <c r="M21" s="4">
        <v>148520</v>
      </c>
      <c r="N21" s="7"/>
      <c r="O21" s="6"/>
    </row>
    <row r="22" spans="1:15" ht="15">
      <c r="A22" s="8">
        <v>17</v>
      </c>
      <c r="B22" s="9" t="s">
        <v>8</v>
      </c>
      <c r="C22" s="7">
        <v>204867</v>
      </c>
      <c r="D22" s="7">
        <v>94776</v>
      </c>
      <c r="E22" s="7">
        <v>44958</v>
      </c>
      <c r="F22" s="7">
        <v>268000</v>
      </c>
      <c r="G22" s="7">
        <v>6234</v>
      </c>
      <c r="H22" s="7">
        <v>22386</v>
      </c>
      <c r="I22" s="7">
        <v>454820</v>
      </c>
      <c r="J22" s="7">
        <v>82798</v>
      </c>
      <c r="K22" s="7">
        <v>298750</v>
      </c>
      <c r="L22" s="7">
        <v>16282</v>
      </c>
      <c r="M22" s="4">
        <v>44524</v>
      </c>
      <c r="N22" s="7"/>
      <c r="O22" s="6">
        <f t="shared" si="1"/>
        <v>1538395</v>
      </c>
    </row>
    <row r="23" spans="1:15" ht="15">
      <c r="A23" s="8">
        <v>18</v>
      </c>
      <c r="B23" s="9" t="s">
        <v>9</v>
      </c>
      <c r="C23" s="7">
        <v>60000</v>
      </c>
      <c r="D23" s="7">
        <v>60000</v>
      </c>
      <c r="E23" s="7">
        <v>30000</v>
      </c>
      <c r="F23" s="7"/>
      <c r="G23" s="7">
        <v>60008</v>
      </c>
      <c r="H23" s="7">
        <v>40000</v>
      </c>
      <c r="I23" s="7">
        <v>35000</v>
      </c>
      <c r="J23" s="7">
        <v>40000</v>
      </c>
      <c r="K23" s="7">
        <v>40000</v>
      </c>
      <c r="L23" s="7">
        <v>44000</v>
      </c>
      <c r="M23" s="4">
        <v>40450</v>
      </c>
      <c r="N23" s="7"/>
      <c r="O23" s="6">
        <f t="shared" si="1"/>
        <v>449458</v>
      </c>
    </row>
    <row r="24" spans="1:15" ht="14.25" customHeight="1">
      <c r="A24" s="8">
        <v>19</v>
      </c>
      <c r="B24" s="9" t="s">
        <v>10</v>
      </c>
      <c r="C24" s="7">
        <v>24126</v>
      </c>
      <c r="D24" s="7">
        <v>12509</v>
      </c>
      <c r="E24" s="7">
        <v>26580</v>
      </c>
      <c r="F24" s="7">
        <v>20477</v>
      </c>
      <c r="G24" s="7">
        <v>20269</v>
      </c>
      <c r="H24" s="7">
        <v>12210</v>
      </c>
      <c r="I24" s="7">
        <v>13316</v>
      </c>
      <c r="J24" s="7">
        <v>14821</v>
      </c>
      <c r="K24" s="7">
        <v>17396</v>
      </c>
      <c r="L24" s="7">
        <v>16300</v>
      </c>
      <c r="M24" s="4">
        <v>16505</v>
      </c>
      <c r="N24" s="7"/>
      <c r="O24" s="6">
        <f t="shared" si="1"/>
        <v>194509</v>
      </c>
    </row>
    <row r="25" spans="1:15" ht="14.25" customHeight="1">
      <c r="A25" s="8">
        <v>20</v>
      </c>
      <c r="B25" s="9" t="s">
        <v>35</v>
      </c>
      <c r="C25" s="7"/>
      <c r="D25" s="7"/>
      <c r="E25" s="7">
        <v>22500</v>
      </c>
      <c r="F25" s="7">
        <v>7500</v>
      </c>
      <c r="G25" s="7"/>
      <c r="H25" s="7">
        <v>7500</v>
      </c>
      <c r="I25" s="7">
        <v>7500</v>
      </c>
      <c r="J25" s="7">
        <v>7500</v>
      </c>
      <c r="K25" s="7">
        <v>7500</v>
      </c>
      <c r="L25" s="7">
        <v>7500</v>
      </c>
      <c r="M25" s="4">
        <v>7500</v>
      </c>
      <c r="N25" s="7"/>
      <c r="O25" s="6">
        <f t="shared" si="1"/>
        <v>75000</v>
      </c>
    </row>
    <row r="26" spans="1:15" ht="14.25" customHeight="1">
      <c r="A26" s="8">
        <v>21</v>
      </c>
      <c r="B26" s="9" t="s">
        <v>46</v>
      </c>
      <c r="C26" s="7"/>
      <c r="D26" s="7">
        <v>13455</v>
      </c>
      <c r="E26" s="7"/>
      <c r="F26" s="7"/>
      <c r="G26" s="7"/>
      <c r="H26" s="7"/>
      <c r="I26" s="7">
        <v>1465</v>
      </c>
      <c r="J26" s="7"/>
      <c r="K26" s="7"/>
      <c r="L26" s="7"/>
      <c r="M26" s="4"/>
      <c r="N26" s="7"/>
      <c r="O26" s="6">
        <f t="shared" si="1"/>
        <v>14920</v>
      </c>
    </row>
    <row r="27" spans="1:15" ht="14.25" customHeight="1">
      <c r="A27" s="8">
        <v>22</v>
      </c>
      <c r="B27" s="9" t="s">
        <v>44</v>
      </c>
      <c r="C27" s="7"/>
      <c r="D27" s="7"/>
      <c r="E27" s="7"/>
      <c r="F27" s="7">
        <v>33135</v>
      </c>
      <c r="G27" s="7"/>
      <c r="H27" s="7"/>
      <c r="I27" s="7"/>
      <c r="J27" s="7"/>
      <c r="K27" s="7">
        <v>70023</v>
      </c>
      <c r="L27" s="7">
        <v>18550</v>
      </c>
      <c r="M27" s="4">
        <v>43826</v>
      </c>
      <c r="N27" s="7"/>
      <c r="O27" s="6">
        <f t="shared" si="1"/>
        <v>165534</v>
      </c>
    </row>
    <row r="28" spans="1:15" ht="15.75" customHeight="1">
      <c r="A28" s="8">
        <v>23</v>
      </c>
      <c r="B28" s="9" t="s">
        <v>36</v>
      </c>
      <c r="C28" s="7">
        <v>4000</v>
      </c>
      <c r="D28" s="7">
        <v>17685</v>
      </c>
      <c r="E28" s="7"/>
      <c r="F28" s="7"/>
      <c r="G28" s="7"/>
      <c r="H28" s="7">
        <v>13600</v>
      </c>
      <c r="I28" s="7">
        <v>200</v>
      </c>
      <c r="J28" s="7">
        <v>8000</v>
      </c>
      <c r="K28" s="7"/>
      <c r="L28" s="7"/>
      <c r="M28" s="4">
        <v>4000</v>
      </c>
      <c r="N28" s="7"/>
      <c r="O28" s="6">
        <f t="shared" si="1"/>
        <v>47485</v>
      </c>
    </row>
    <row r="29" spans="1:15" ht="15">
      <c r="A29" s="8">
        <v>24</v>
      </c>
      <c r="B29" s="9" t="s">
        <v>37</v>
      </c>
      <c r="C29" s="7">
        <v>5902</v>
      </c>
      <c r="D29" s="7"/>
      <c r="E29" s="7"/>
      <c r="F29" s="7">
        <v>6291</v>
      </c>
      <c r="G29" s="7"/>
      <c r="H29" s="7"/>
      <c r="I29" s="7">
        <v>6291</v>
      </c>
      <c r="J29" s="7"/>
      <c r="K29" s="7"/>
      <c r="L29" s="7">
        <v>6291</v>
      </c>
      <c r="M29" s="4"/>
      <c r="N29" s="7"/>
      <c r="O29" s="6">
        <f t="shared" si="1"/>
        <v>24775</v>
      </c>
    </row>
    <row r="30" spans="1:15" ht="15">
      <c r="A30" s="8">
        <v>25</v>
      </c>
      <c r="B30" s="9" t="s">
        <v>41</v>
      </c>
      <c r="C30" s="7"/>
      <c r="D30" s="7"/>
      <c r="E30" s="7">
        <v>3584</v>
      </c>
      <c r="F30" s="7"/>
      <c r="G30" s="7"/>
      <c r="H30" s="7"/>
      <c r="I30" s="7"/>
      <c r="J30" s="7"/>
      <c r="K30" s="7"/>
      <c r="L30" s="7"/>
      <c r="M30" s="4"/>
      <c r="N30" s="7"/>
      <c r="O30" s="6">
        <f t="shared" si="1"/>
        <v>3584</v>
      </c>
    </row>
    <row r="31" spans="1:15" ht="60">
      <c r="A31" s="8">
        <v>26</v>
      </c>
      <c r="B31" s="9" t="s">
        <v>39</v>
      </c>
      <c r="C31" s="24">
        <v>1249</v>
      </c>
      <c r="D31" s="24">
        <v>16523</v>
      </c>
      <c r="E31" s="24">
        <v>2397</v>
      </c>
      <c r="F31" s="24">
        <v>5203</v>
      </c>
      <c r="G31" s="24"/>
      <c r="H31" s="24">
        <v>55762</v>
      </c>
      <c r="I31" s="24">
        <v>2497</v>
      </c>
      <c r="J31" s="24">
        <v>1559</v>
      </c>
      <c r="K31" s="24">
        <v>2120</v>
      </c>
      <c r="L31" s="24">
        <v>1793</v>
      </c>
      <c r="M31" s="40">
        <v>1814</v>
      </c>
      <c r="N31" s="7"/>
      <c r="O31" s="25">
        <f t="shared" si="1"/>
        <v>90917</v>
      </c>
    </row>
    <row r="32" spans="1:15" ht="15.75" customHeight="1">
      <c r="A32" s="8">
        <v>27</v>
      </c>
      <c r="B32" s="9" t="s">
        <v>29</v>
      </c>
      <c r="C32" s="7">
        <v>10000</v>
      </c>
      <c r="D32" s="7"/>
      <c r="E32" s="7"/>
      <c r="F32" s="7">
        <v>34299</v>
      </c>
      <c r="G32" s="7">
        <v>3266</v>
      </c>
      <c r="H32" s="7">
        <v>192000</v>
      </c>
      <c r="I32" s="7">
        <v>528</v>
      </c>
      <c r="J32" s="7"/>
      <c r="K32" s="7"/>
      <c r="L32" s="7">
        <v>100000</v>
      </c>
      <c r="M32" s="4">
        <v>45801</v>
      </c>
      <c r="N32" s="7"/>
      <c r="O32" s="6">
        <f t="shared" si="1"/>
        <v>385894</v>
      </c>
    </row>
    <row r="33" spans="1:15" ht="32.25" customHeight="1">
      <c r="A33" s="8">
        <v>28</v>
      </c>
      <c r="B33" s="9" t="s">
        <v>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4"/>
      <c r="N33" s="7"/>
      <c r="O33" s="6">
        <f t="shared" si="1"/>
        <v>0</v>
      </c>
    </row>
    <row r="34" spans="1:15" ht="15">
      <c r="A34" s="8">
        <v>29</v>
      </c>
      <c r="B34" s="9" t="s">
        <v>4</v>
      </c>
      <c r="C34" s="7">
        <v>5548.42</v>
      </c>
      <c r="D34" s="7"/>
      <c r="E34" s="7"/>
      <c r="F34" s="7"/>
      <c r="G34" s="7"/>
      <c r="H34" s="7"/>
      <c r="I34" s="7"/>
      <c r="J34" s="7"/>
      <c r="K34" s="7"/>
      <c r="L34" s="7"/>
      <c r="M34" s="4"/>
      <c r="N34" s="7"/>
      <c r="O34" s="6">
        <f t="shared" si="1"/>
        <v>5548.42</v>
      </c>
    </row>
    <row r="35" spans="2:15" ht="14.25">
      <c r="B35" s="10" t="s">
        <v>32</v>
      </c>
      <c r="C35" s="6">
        <f>C10-C11</f>
        <v>-997597.4199999999</v>
      </c>
      <c r="D35" s="6">
        <f aca="true" t="shared" si="3" ref="D35:O35">D10-D11</f>
        <v>-474252</v>
      </c>
      <c r="E35" s="6">
        <f t="shared" si="3"/>
        <v>-200402</v>
      </c>
      <c r="F35" s="6">
        <f t="shared" si="3"/>
        <v>-568558</v>
      </c>
      <c r="G35" s="6">
        <f t="shared" si="3"/>
        <v>-540629</v>
      </c>
      <c r="H35" s="6">
        <f t="shared" si="3"/>
        <v>768001</v>
      </c>
      <c r="I35" s="6">
        <f t="shared" si="3"/>
        <v>-626304</v>
      </c>
      <c r="J35" s="6">
        <f t="shared" si="3"/>
        <v>-283726</v>
      </c>
      <c r="K35" s="6">
        <f>K10-K11</f>
        <v>-534582</v>
      </c>
      <c r="L35" s="6">
        <f t="shared" si="3"/>
        <v>-318550</v>
      </c>
      <c r="M35" s="39">
        <f t="shared" si="3"/>
        <v>-2026690.6799999997</v>
      </c>
      <c r="N35" s="6">
        <f t="shared" si="3"/>
        <v>0</v>
      </c>
      <c r="O35" s="6">
        <f t="shared" si="3"/>
        <v>-5803290.1000000015</v>
      </c>
    </row>
    <row r="37" spans="2:13" ht="14.25" customHeight="1">
      <c r="B37" s="22" t="s">
        <v>30</v>
      </c>
      <c r="C37" s="53" t="s">
        <v>45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4.25" customHeight="1">
      <c r="A38" s="21"/>
      <c r="C38" s="53" t="s">
        <v>48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5" ht="15">
      <c r="A39" s="21"/>
      <c r="B39" s="21"/>
      <c r="C39" s="53"/>
      <c r="D39" s="53"/>
      <c r="E39" s="53"/>
      <c r="F39" s="53"/>
      <c r="G39" s="53"/>
      <c r="H39" s="53"/>
      <c r="I39" s="53"/>
      <c r="J39" s="53"/>
      <c r="K39" s="21"/>
      <c r="L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1"/>
      <c r="O40" s="21"/>
    </row>
    <row r="41" spans="1:15" ht="15">
      <c r="A41" s="21"/>
      <c r="B41" s="23" t="s">
        <v>31</v>
      </c>
      <c r="C41" s="21"/>
      <c r="D41" s="21"/>
      <c r="E41" s="21"/>
      <c r="F41" s="21"/>
      <c r="G41" s="21"/>
      <c r="H41" s="21"/>
      <c r="I41" s="37" t="s">
        <v>42</v>
      </c>
      <c r="J41" s="21"/>
      <c r="K41" s="21"/>
      <c r="L41" s="21"/>
      <c r="N41" s="21"/>
      <c r="O41" s="21"/>
    </row>
    <row r="42" spans="1:15" ht="15">
      <c r="A42" s="21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21"/>
      <c r="O44" s="21"/>
    </row>
    <row r="45" spans="1:15" ht="51" customHeight="1">
      <c r="A45" s="21"/>
      <c r="B45" s="2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9"/>
      <c r="N45" s="21"/>
      <c r="O45" s="21"/>
    </row>
    <row r="46" spans="1:15" ht="12.75" customHeight="1">
      <c r="A46" s="21"/>
      <c r="B46" s="21"/>
      <c r="C46" s="44"/>
      <c r="D46" s="50"/>
      <c r="E46" s="50"/>
      <c r="F46" s="50"/>
      <c r="G46" s="44"/>
      <c r="H46" s="44"/>
      <c r="I46" s="44"/>
      <c r="J46" s="44"/>
      <c r="K46" s="44"/>
      <c r="L46" s="44"/>
      <c r="M46" s="49"/>
      <c r="N46" s="21"/>
      <c r="O46" s="21"/>
    </row>
    <row r="47" spans="1:15" ht="15">
      <c r="A47" s="21"/>
      <c r="B47" s="21"/>
      <c r="C47" s="44"/>
      <c r="D47" s="44"/>
      <c r="E47" s="45"/>
      <c r="F47" s="45"/>
      <c r="G47" s="44"/>
      <c r="H47" s="44"/>
      <c r="I47" s="44"/>
      <c r="J47" s="44"/>
      <c r="K47" s="44"/>
      <c r="L47" s="44"/>
      <c r="M47" s="49"/>
      <c r="N47" s="21"/>
      <c r="O47" s="21"/>
    </row>
    <row r="48" spans="1:15" ht="15">
      <c r="A48" s="21"/>
      <c r="B48" s="2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9"/>
      <c r="N48" s="21"/>
      <c r="O48" s="21"/>
    </row>
    <row r="49" spans="1:15" ht="15">
      <c r="A49" s="21"/>
      <c r="B49" s="2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9"/>
      <c r="N49" s="21"/>
      <c r="O49" s="21"/>
    </row>
    <row r="50" spans="1:15" ht="15">
      <c r="A50" s="13"/>
      <c r="B50" s="2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9"/>
      <c r="N50" s="21"/>
      <c r="O50" s="21"/>
    </row>
    <row r="51" spans="1:15" ht="15">
      <c r="A51" s="13"/>
      <c r="B51" s="17"/>
      <c r="C51" s="45"/>
      <c r="D51" s="45"/>
      <c r="E51" s="45"/>
      <c r="F51" s="45"/>
      <c r="G51" s="45"/>
      <c r="H51" s="44"/>
      <c r="I51" s="45"/>
      <c r="J51" s="45"/>
      <c r="K51" s="45"/>
      <c r="L51" s="45"/>
      <c r="M51" s="46"/>
      <c r="N51" s="16"/>
      <c r="O51" s="15"/>
    </row>
    <row r="52" spans="1:15" ht="15">
      <c r="A52" s="13"/>
      <c r="B52" s="17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16"/>
      <c r="O52" s="15"/>
    </row>
    <row r="53" spans="1:15" ht="15">
      <c r="A53" s="13"/>
      <c r="B53" s="17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6"/>
      <c r="N53" s="16"/>
      <c r="O53" s="15"/>
    </row>
    <row r="54" spans="1:15" ht="15">
      <c r="A54" s="13"/>
      <c r="B54" s="1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  <c r="N54" s="16"/>
      <c r="O54" s="15"/>
    </row>
    <row r="55" spans="1:15" ht="15">
      <c r="A55" s="13"/>
      <c r="B55" s="17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16"/>
      <c r="O55" s="15"/>
    </row>
    <row r="56" spans="1:15" ht="15">
      <c r="A56" s="13"/>
      <c r="B56" s="17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16"/>
      <c r="O56" s="15"/>
    </row>
    <row r="57" spans="1:15" ht="15">
      <c r="A57" s="13"/>
      <c r="B57" s="17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16"/>
      <c r="O57" s="15"/>
    </row>
    <row r="58" spans="1:15" ht="15">
      <c r="A58" s="13"/>
      <c r="B58" s="17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  <c r="N58" s="16"/>
      <c r="O58" s="15"/>
    </row>
    <row r="59" spans="1:15" ht="15">
      <c r="A59" s="13"/>
      <c r="B59" s="17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6"/>
      <c r="N59" s="16"/>
      <c r="O59" s="15"/>
    </row>
    <row r="60" spans="1:15" ht="15">
      <c r="A60" s="13"/>
      <c r="B60" s="17"/>
      <c r="C60" s="45"/>
      <c r="D60" s="45"/>
      <c r="E60" s="45"/>
      <c r="F60" s="45"/>
      <c r="G60" s="45"/>
      <c r="H60" s="45"/>
      <c r="I60" s="45"/>
      <c r="J60" s="47"/>
      <c r="K60" s="47"/>
      <c r="L60" s="47"/>
      <c r="M60" s="48"/>
      <c r="N60" s="16"/>
      <c r="O60" s="15"/>
    </row>
    <row r="61" spans="1:15" ht="15">
      <c r="A61" s="13"/>
      <c r="B61" s="17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6"/>
      <c r="N61" s="16"/>
      <c r="O61" s="15"/>
    </row>
    <row r="62" spans="1:15" ht="15">
      <c r="A62" s="13"/>
      <c r="B62" s="17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  <c r="N62" s="16"/>
      <c r="O62" s="15"/>
    </row>
    <row r="63" spans="1:15" ht="15">
      <c r="A63" s="13"/>
      <c r="B63" s="17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  <c r="N63" s="16"/>
      <c r="O63" s="15"/>
    </row>
    <row r="64" spans="1:15" ht="15">
      <c r="A64" s="13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5"/>
    </row>
    <row r="65" spans="1:15" ht="15">
      <c r="A65" s="13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5"/>
    </row>
    <row r="66" spans="1:15" ht="15">
      <c r="A66" s="13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5"/>
    </row>
    <row r="67" spans="1:15" ht="15">
      <c r="A67" s="13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3"/>
      <c r="N67" s="16"/>
      <c r="O67" s="15"/>
    </row>
    <row r="68" spans="1:15" ht="15">
      <c r="A68" s="13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3"/>
      <c r="N68" s="16"/>
      <c r="O68" s="15"/>
    </row>
    <row r="69" spans="1:15" ht="15">
      <c r="A69" s="13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3"/>
      <c r="N69" s="16"/>
      <c r="O69" s="15"/>
    </row>
    <row r="70" spans="1:15" ht="15">
      <c r="A70" s="13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3"/>
      <c r="N70" s="16"/>
      <c r="O70" s="15"/>
    </row>
    <row r="71" spans="1:15" ht="15">
      <c r="A71" s="13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3"/>
      <c r="N71" s="16"/>
      <c r="O71" s="15"/>
    </row>
    <row r="72" spans="1:15" ht="14.25">
      <c r="A72" s="19"/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2"/>
      <c r="N72" s="15"/>
      <c r="O72" s="15"/>
    </row>
    <row r="73" spans="1:15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43"/>
      <c r="N73" s="19"/>
      <c r="O73" s="19"/>
    </row>
    <row r="74" spans="1:15" ht="38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43"/>
      <c r="N74" s="19"/>
      <c r="O74" s="19"/>
    </row>
    <row r="75" spans="1:15" ht="15.75">
      <c r="A75" s="19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ht="12.75">
      <c r="A76" s="1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9"/>
    </row>
    <row r="77" spans="1:15" ht="12.75">
      <c r="A77" s="5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9"/>
    </row>
    <row r="78" spans="1:15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5">
      <c r="A79" s="13"/>
      <c r="B79" s="5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56"/>
    </row>
    <row r="80" spans="1:15" ht="1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2"/>
      <c r="N80" s="15"/>
      <c r="O80" s="15"/>
    </row>
    <row r="81" spans="1:15" ht="24.75" customHeight="1">
      <c r="A81" s="13"/>
      <c r="B81" s="12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3"/>
      <c r="N81" s="16"/>
      <c r="O81" s="15"/>
    </row>
    <row r="82" spans="1:15" ht="15">
      <c r="A82" s="13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3"/>
      <c r="N82" s="16"/>
      <c r="O82" s="15"/>
    </row>
    <row r="83" spans="1:15" ht="15">
      <c r="A83" s="13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"/>
      <c r="N83" s="16"/>
      <c r="O83" s="15"/>
    </row>
    <row r="84" spans="1:15" ht="1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2"/>
      <c r="N84" s="15"/>
      <c r="O84" s="15"/>
    </row>
    <row r="85" spans="1:15" ht="15">
      <c r="A85" s="13"/>
      <c r="B85" s="1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3"/>
      <c r="N85" s="16"/>
      <c r="O85" s="15"/>
    </row>
    <row r="86" spans="1:15" ht="15">
      <c r="A86" s="13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3"/>
      <c r="N86" s="16"/>
      <c r="O86" s="15"/>
    </row>
    <row r="87" spans="1:15" ht="15">
      <c r="A87" s="13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3"/>
      <c r="N87" s="16"/>
      <c r="O87" s="15"/>
    </row>
    <row r="88" spans="1:15" ht="15">
      <c r="A88" s="13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3"/>
      <c r="N88" s="16"/>
      <c r="O88" s="15"/>
    </row>
    <row r="89" spans="1:15" ht="15">
      <c r="A89" s="1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3"/>
      <c r="N89" s="16"/>
      <c r="O89" s="15"/>
    </row>
    <row r="90" spans="1:15" ht="15">
      <c r="A90" s="13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3"/>
      <c r="N90" s="16"/>
      <c r="O90" s="15"/>
    </row>
    <row r="91" spans="1:15" ht="15">
      <c r="A91" s="13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3"/>
      <c r="N91" s="16"/>
      <c r="O91" s="15"/>
    </row>
    <row r="92" spans="1:15" ht="15">
      <c r="A92" s="13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3"/>
      <c r="N92" s="16"/>
      <c r="O92" s="15"/>
    </row>
    <row r="93" spans="1:15" ht="15">
      <c r="A93" s="13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3"/>
      <c r="N93" s="16"/>
      <c r="O93" s="15"/>
    </row>
    <row r="94" spans="1:15" ht="15">
      <c r="A94" s="13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3"/>
      <c r="N94" s="16"/>
      <c r="O94" s="15"/>
    </row>
    <row r="95" spans="1:15" ht="15">
      <c r="A95" s="13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3"/>
      <c r="N95" s="16"/>
      <c r="O95" s="15"/>
    </row>
    <row r="96" spans="1:15" ht="15">
      <c r="A96" s="13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3"/>
      <c r="N96" s="16"/>
      <c r="O96" s="15"/>
    </row>
    <row r="97" spans="1:15" ht="15">
      <c r="A97" s="13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3"/>
      <c r="N97" s="16"/>
      <c r="O97" s="15"/>
    </row>
    <row r="98" spans="1:15" ht="15">
      <c r="A98" s="13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3"/>
      <c r="N98" s="16"/>
      <c r="O98" s="15"/>
    </row>
    <row r="99" spans="1:15" ht="15">
      <c r="A99" s="13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3"/>
      <c r="N99" s="16"/>
      <c r="O99" s="15"/>
    </row>
    <row r="100" spans="1:15" ht="15">
      <c r="A100" s="13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3"/>
      <c r="N100" s="16"/>
      <c r="O100" s="15"/>
    </row>
    <row r="101" spans="1:15" ht="15">
      <c r="A101" s="13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3"/>
      <c r="N101" s="16"/>
      <c r="O101" s="15"/>
    </row>
    <row r="102" spans="1:15" ht="15">
      <c r="A102" s="13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3"/>
      <c r="N102" s="16"/>
      <c r="O102" s="15"/>
    </row>
    <row r="103" spans="1:15" ht="15">
      <c r="A103" s="13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3"/>
      <c r="N103" s="16"/>
      <c r="O103" s="15"/>
    </row>
    <row r="104" spans="1:15" ht="15">
      <c r="A104" s="13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3"/>
      <c r="N104" s="16"/>
      <c r="O104" s="15"/>
    </row>
    <row r="105" spans="1:15" ht="15">
      <c r="A105" s="13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3"/>
      <c r="N105" s="16"/>
      <c r="O105" s="15"/>
    </row>
    <row r="106" spans="1:15" ht="15">
      <c r="A106" s="13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3"/>
      <c r="N106" s="16"/>
      <c r="O106" s="15"/>
    </row>
    <row r="107" spans="1:15" ht="15">
      <c r="A107" s="13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3"/>
      <c r="N107" s="16"/>
      <c r="O107" s="15"/>
    </row>
    <row r="108" spans="1:15" ht="14.25">
      <c r="A108" s="19"/>
      <c r="B108" s="1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2"/>
      <c r="N108" s="15"/>
      <c r="O108" s="15"/>
    </row>
    <row r="109" spans="1:15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43"/>
      <c r="N109" s="19"/>
      <c r="O109" s="19"/>
    </row>
    <row r="110" spans="1:15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43"/>
      <c r="N110" s="19"/>
      <c r="O110" s="19"/>
    </row>
    <row r="111" spans="1:15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43"/>
      <c r="N111" s="19"/>
      <c r="O111" s="19"/>
    </row>
    <row r="112" spans="1:15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43"/>
      <c r="N112" s="19"/>
      <c r="O112" s="19"/>
    </row>
    <row r="113" spans="1:15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43"/>
      <c r="N113" s="19"/>
      <c r="O113" s="19"/>
    </row>
    <row r="114" spans="1:15" ht="15.75">
      <c r="A114" s="19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ht="12.75">
      <c r="A115" s="1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9"/>
    </row>
    <row r="116" spans="1:15" ht="12.75">
      <c r="A116" s="1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9"/>
    </row>
    <row r="117" spans="1:15" ht="15">
      <c r="A117" s="19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5">
      <c r="A118" s="19"/>
      <c r="B118" s="5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56"/>
    </row>
    <row r="119" spans="1:15" ht="14.25">
      <c r="A119" s="19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2"/>
      <c r="N119" s="15"/>
      <c r="O119" s="15"/>
    </row>
    <row r="120" spans="1:15" ht="15">
      <c r="A120" s="19"/>
      <c r="B120" s="12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3"/>
      <c r="N120" s="16"/>
      <c r="O120" s="15"/>
    </row>
    <row r="121" spans="1:15" ht="30.75" customHeight="1">
      <c r="A121" s="19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3"/>
      <c r="N121" s="16"/>
      <c r="O121" s="15"/>
    </row>
    <row r="122" spans="1:15" ht="15">
      <c r="A122" s="19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3"/>
      <c r="N122" s="16"/>
      <c r="O122" s="15"/>
    </row>
    <row r="123" spans="1:15" ht="14.25">
      <c r="A123" s="19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2"/>
      <c r="N123" s="15"/>
      <c r="O123" s="15"/>
    </row>
    <row r="124" spans="1:15" ht="15">
      <c r="A124" s="19"/>
      <c r="B124" s="12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3"/>
      <c r="N124" s="16"/>
      <c r="O124" s="15"/>
    </row>
    <row r="125" spans="1:15" ht="15">
      <c r="A125" s="19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3"/>
      <c r="N125" s="16"/>
      <c r="O125" s="15"/>
    </row>
    <row r="126" spans="1:15" ht="15">
      <c r="A126" s="19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3"/>
      <c r="N126" s="16"/>
      <c r="O126" s="15"/>
    </row>
    <row r="127" spans="1:15" ht="15">
      <c r="A127" s="19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3"/>
      <c r="N127" s="16"/>
      <c r="O127" s="15"/>
    </row>
    <row r="128" spans="1:15" ht="15">
      <c r="A128" s="19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3"/>
      <c r="N128" s="16"/>
      <c r="O128" s="15"/>
    </row>
    <row r="129" spans="1:15" ht="15">
      <c r="A129" s="19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3"/>
      <c r="N129" s="16"/>
      <c r="O129" s="15"/>
    </row>
    <row r="130" spans="1:15" ht="15">
      <c r="A130" s="19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3"/>
      <c r="N130" s="16"/>
      <c r="O130" s="15"/>
    </row>
    <row r="131" spans="1:15" ht="15">
      <c r="A131" s="19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5"/>
    </row>
    <row r="132" spans="1:15" ht="15">
      <c r="A132" s="19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5"/>
    </row>
    <row r="133" spans="1:15" ht="15">
      <c r="A133" s="19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5"/>
    </row>
    <row r="134" spans="1:15" ht="15">
      <c r="A134" s="19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5"/>
    </row>
    <row r="135" spans="1:15" ht="15">
      <c r="A135" s="19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5"/>
    </row>
    <row r="136" spans="1:15" ht="15">
      <c r="A136" s="19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5"/>
    </row>
    <row r="137" spans="1:15" ht="15">
      <c r="A137" s="19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5"/>
    </row>
    <row r="138" spans="1:15" ht="15">
      <c r="A138" s="19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5"/>
    </row>
    <row r="139" spans="1:15" ht="15">
      <c r="A139" s="19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5"/>
    </row>
    <row r="140" spans="1:15" ht="15">
      <c r="A140" s="19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5"/>
    </row>
    <row r="141" spans="1:15" ht="15">
      <c r="A141" s="19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5"/>
    </row>
    <row r="142" spans="1:15" ht="15">
      <c r="A142" s="19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5"/>
    </row>
    <row r="143" spans="1:15" ht="15">
      <c r="A143" s="19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5"/>
    </row>
    <row r="144" spans="1:15" ht="15">
      <c r="A144" s="19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5"/>
    </row>
    <row r="145" spans="1:15" ht="15">
      <c r="A145" s="19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5"/>
    </row>
    <row r="146" spans="1:15" ht="15">
      <c r="A146" s="19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5"/>
    </row>
    <row r="147" spans="1:15" ht="14.25">
      <c r="A147" s="19"/>
      <c r="B147" s="1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2"/>
      <c r="N147" s="15"/>
      <c r="O147" s="15"/>
    </row>
    <row r="148" spans="1:15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43"/>
      <c r="N148" s="19"/>
      <c r="O148" s="19"/>
    </row>
    <row r="149" spans="1:15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43"/>
      <c r="N149" s="19"/>
      <c r="O149" s="19"/>
    </row>
    <row r="150" spans="1:15" ht="27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43"/>
      <c r="N150" s="19"/>
      <c r="O150" s="19"/>
    </row>
    <row r="151" spans="2:15" ht="15.7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ht="12.75">
      <c r="O152" s="19"/>
    </row>
    <row r="153" spans="2:1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</row>
    <row r="154" spans="2:15" ht="15">
      <c r="B154" s="5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56"/>
    </row>
    <row r="155" spans="2:15" ht="14.25"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2"/>
      <c r="N155" s="15"/>
      <c r="O155" s="15"/>
    </row>
    <row r="156" spans="2:15" ht="24" customHeight="1">
      <c r="B156" s="12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5"/>
    </row>
    <row r="157" spans="2:15" ht="33" customHeight="1"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5"/>
    </row>
    <row r="158" spans="2:15" ht="15"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5"/>
    </row>
    <row r="159" spans="2:15" ht="14.2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2"/>
      <c r="N159" s="15"/>
      <c r="O159" s="15"/>
    </row>
    <row r="160" spans="2:15" ht="15">
      <c r="B160" s="12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5"/>
    </row>
    <row r="161" spans="2:15" ht="15"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5"/>
    </row>
    <row r="162" spans="2:15" ht="15"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5"/>
    </row>
    <row r="163" spans="2:15" ht="15"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5"/>
    </row>
    <row r="164" spans="2:15" ht="15"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5"/>
    </row>
    <row r="165" spans="2:15" ht="15"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5"/>
    </row>
    <row r="166" spans="2:15" ht="15"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5"/>
    </row>
    <row r="167" spans="2:15" ht="15"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5"/>
    </row>
    <row r="168" spans="2:15" ht="15"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5"/>
    </row>
    <row r="169" spans="2:15" ht="15"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5"/>
    </row>
    <row r="170" spans="2:15" ht="15"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5"/>
    </row>
    <row r="171" spans="2:15" ht="15"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5"/>
    </row>
    <row r="172" spans="2:15" ht="15"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5"/>
    </row>
    <row r="173" spans="2:15" ht="15"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5"/>
    </row>
    <row r="174" spans="2:15" ht="15"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5"/>
    </row>
    <row r="175" spans="2:15" ht="15"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20"/>
    </row>
    <row r="176" spans="2:15" ht="15"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5"/>
    </row>
    <row r="177" spans="2:15" ht="15"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5"/>
    </row>
    <row r="178" spans="2:15" ht="15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5"/>
    </row>
    <row r="179" spans="2:15" ht="15"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5"/>
    </row>
    <row r="180" spans="2:15" ht="15"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5"/>
    </row>
    <row r="181" spans="2:15" ht="15"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5"/>
    </row>
    <row r="182" spans="2:15" ht="15"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5"/>
    </row>
    <row r="183" spans="2:15" ht="14.25"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2"/>
      <c r="N183" s="15"/>
      <c r="O183" s="15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43"/>
      <c r="N184" s="19"/>
      <c r="O184" s="19"/>
    </row>
    <row r="185" spans="2:15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43"/>
      <c r="N185" s="19"/>
      <c r="O185" s="19"/>
    </row>
    <row r="186" spans="2:14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43"/>
      <c r="N186" s="19"/>
    </row>
    <row r="187" spans="2:14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43"/>
      <c r="N187" s="19"/>
    </row>
    <row r="188" spans="2:14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43"/>
      <c r="N188" s="19"/>
    </row>
    <row r="189" spans="2:14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43"/>
      <c r="N189" s="19"/>
    </row>
    <row r="190" spans="2:14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43"/>
      <c r="N190" s="19"/>
    </row>
    <row r="191" spans="2:14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43"/>
      <c r="N191" s="19"/>
    </row>
  </sheetData>
  <sheetProtection/>
  <mergeCells count="21">
    <mergeCell ref="B114:O114"/>
    <mergeCell ref="B117:B118"/>
    <mergeCell ref="C117:N117"/>
    <mergeCell ref="O117:O118"/>
    <mergeCell ref="B151:O151"/>
    <mergeCell ref="B153:B154"/>
    <mergeCell ref="C153:N153"/>
    <mergeCell ref="O153:O154"/>
    <mergeCell ref="C38:M38"/>
    <mergeCell ref="C39:J39"/>
    <mergeCell ref="B75:O75"/>
    <mergeCell ref="A77:A78"/>
    <mergeCell ref="B78:B79"/>
    <mergeCell ref="C78:N78"/>
    <mergeCell ref="O78:O79"/>
    <mergeCell ref="B1:O1"/>
    <mergeCell ref="A4:A5"/>
    <mergeCell ref="B4:B5"/>
    <mergeCell ref="C4:N4"/>
    <mergeCell ref="O4:O5"/>
    <mergeCell ref="C37:M37"/>
  </mergeCells>
  <printOptions/>
  <pageMargins left="0.537401575" right="0.537401575" top="0.484251969" bottom="0.484251969" header="0.5" footer="0.5"/>
  <pageSetup horizontalDpi="600" verticalDpi="600" orientation="landscape" scale="72" r:id="rId1"/>
  <rowBreaks count="4" manualBreakCount="4">
    <brk id="41" max="14" man="1"/>
    <brk id="73" max="255" man="1"/>
    <brk id="111" max="255" man="1"/>
    <brk id="14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ZanudkoBU</cp:lastModifiedBy>
  <cp:lastPrinted>2013-12-09T04:32:32Z</cp:lastPrinted>
  <dcterms:created xsi:type="dcterms:W3CDTF">1996-10-08T23:32:33Z</dcterms:created>
  <dcterms:modified xsi:type="dcterms:W3CDTF">2013-12-23T06:29:35Z</dcterms:modified>
  <cp:category/>
  <cp:version/>
  <cp:contentType/>
  <cp:contentStatus/>
</cp:coreProperties>
</file>