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33" r:id="rId1"/>
  </sheets>
  <definedNames>
    <definedName name="_xlnm.Print_Area" localSheetId="0">Лист1!$A$1:$J$31</definedName>
  </definedNames>
  <calcPr calcId="124519"/>
</workbook>
</file>

<file path=xl/calcChain.xml><?xml version="1.0" encoding="utf-8"?>
<calcChain xmlns="http://schemas.openxmlformats.org/spreadsheetml/2006/main">
  <c r="J28" i="33"/>
  <c r="H28"/>
  <c r="K28" s="1"/>
  <c r="K27"/>
  <c r="L28" s="1"/>
  <c r="I26"/>
  <c r="L22"/>
  <c r="J22"/>
  <c r="J10" s="1"/>
  <c r="J26" s="1"/>
  <c r="H21"/>
  <c r="O18"/>
  <c r="H18" s="1"/>
  <c r="H13"/>
  <c r="H10" l="1"/>
  <c r="H26" s="1"/>
  <c r="K26" s="1"/>
</calcChain>
</file>

<file path=xl/sharedStrings.xml><?xml version="1.0" encoding="utf-8"?>
<sst xmlns="http://schemas.openxmlformats.org/spreadsheetml/2006/main" count="36" uniqueCount="35">
  <si>
    <t>Расчет</t>
  </si>
  <si>
    <t>родительской платы в детских дошкольных учреждениях</t>
  </si>
  <si>
    <t>по присмотру и уходу  за детьми</t>
  </si>
  <si>
    <t>руб.</t>
  </si>
  <si>
    <t>Наименование</t>
  </si>
  <si>
    <t>Код</t>
  </si>
  <si>
    <t>показателя</t>
  </si>
  <si>
    <t>Расходы по питанию</t>
  </si>
  <si>
    <t>1. Фактические расходы по детским</t>
  </si>
  <si>
    <t>дошкольным учреждениям</t>
  </si>
  <si>
    <t xml:space="preserve">Оплата труда  </t>
  </si>
  <si>
    <t>без пед.раб.</t>
  </si>
  <si>
    <t>Начисления на заработную плату</t>
  </si>
  <si>
    <t>Услуги связи( без интернета)</t>
  </si>
  <si>
    <t>без интернета</t>
  </si>
  <si>
    <t>Транспортные услуги</t>
  </si>
  <si>
    <t xml:space="preserve"> завоз продуктов питания</t>
  </si>
  <si>
    <t>Прочие услуги</t>
  </si>
  <si>
    <t>Прочие расходы</t>
  </si>
  <si>
    <t>Приобретение основных средств</t>
  </si>
  <si>
    <t>Приобретение хоз.расходов, кух.утвари</t>
  </si>
  <si>
    <t>Приобретение продуктов питания</t>
  </si>
  <si>
    <t>Прочие расходные материалы</t>
  </si>
  <si>
    <t>2. Количество детей в дошкольных учреждениях</t>
  </si>
  <si>
    <t>4. Расходы на 1 д/день</t>
  </si>
  <si>
    <t xml:space="preserve">5. Предлагаемая родительская плата    на  1 д/день  </t>
  </si>
  <si>
    <t>6. Предлагаемая  стоимость затрат на 1 ребенка в месяц            4600</t>
  </si>
  <si>
    <t>Главный экономист</t>
  </si>
  <si>
    <t>В.Н.Беляева</t>
  </si>
  <si>
    <t>приобретение кух.утвари,мыла, туалетной бумаги</t>
  </si>
  <si>
    <t>сэс,больн,стирка белья</t>
  </si>
  <si>
    <t>Омсукчанского городского округа на 2020 год</t>
  </si>
  <si>
    <t xml:space="preserve">на  год по хозяйственно-бытовому обслуживанию детей </t>
  </si>
  <si>
    <t xml:space="preserve"> Плановые расходы</t>
  </si>
  <si>
    <t>3. Рабочие дни  2020г.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</si>
</sst>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vertical="center" wrapText="1"/>
    </xf>
    <xf numFmtId="0" fontId="2" fillId="0" borderId="11" xfId="0" applyFont="1" applyBorder="1"/>
    <xf numFmtId="4" fontId="4" fillId="0" borderId="21" xfId="0" applyNumberFormat="1" applyFont="1" applyBorder="1"/>
    <xf numFmtId="0" fontId="5" fillId="0" borderId="2" xfId="0" applyFont="1" applyBorder="1"/>
    <xf numFmtId="0" fontId="1" fillId="0" borderId="0" xfId="0" applyFont="1"/>
    <xf numFmtId="0" fontId="2" fillId="0" borderId="2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7" xfId="0" applyFont="1" applyBorder="1"/>
    <xf numFmtId="4" fontId="2" fillId="0" borderId="11" xfId="0" applyNumberFormat="1" applyFont="1" applyBorder="1"/>
    <xf numFmtId="0" fontId="2" fillId="0" borderId="11" xfId="0" applyFont="1" applyFill="1" applyBorder="1"/>
    <xf numFmtId="0" fontId="5" fillId="0" borderId="0" xfId="0" applyFont="1"/>
    <xf numFmtId="164" fontId="0" fillId="0" borderId="0" xfId="0" applyNumberFormat="1"/>
    <xf numFmtId="2" fontId="2" fillId="0" borderId="11" xfId="0" applyNumberFormat="1" applyFont="1" applyBorder="1"/>
    <xf numFmtId="4" fontId="0" fillId="0" borderId="0" xfId="0" applyNumberFormat="1"/>
    <xf numFmtId="1" fontId="2" fillId="0" borderId="11" xfId="0" applyNumberFormat="1" applyFont="1" applyBorder="1"/>
    <xf numFmtId="1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4" fillId="0" borderId="1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5" fillId="0" borderId="14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4" fillId="0" borderId="18" xfId="0" applyNumberFormat="1" applyFont="1" applyBorder="1" applyAlignment="1">
      <alignment horizontal="left" wrapText="1"/>
    </xf>
    <xf numFmtId="0" fontId="6" fillId="0" borderId="19" xfId="0" applyNumberFormat="1" applyFont="1" applyBorder="1" applyAlignment="1">
      <alignment horizontal="left" wrapText="1"/>
    </xf>
    <xf numFmtId="0" fontId="0" fillId="0" borderId="19" xfId="0" applyBorder="1" applyAlignment="1"/>
    <xf numFmtId="0" fontId="0" fillId="0" borderId="21" xfId="0" applyBorder="1" applyAlignment="1"/>
    <xf numFmtId="16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4" fillId="2" borderId="29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view="pageBreakPreview" topLeftCell="A10" zoomScale="60" workbookViewId="0">
      <selection activeCell="F30" sqref="F30:G30"/>
    </sheetView>
  </sheetViews>
  <sheetFormatPr defaultRowHeight="14.4"/>
  <cols>
    <col min="10" max="10" width="18.21875" customWidth="1"/>
  </cols>
  <sheetData>
    <row r="1" spans="1:15" s="1" customFormat="1" ht="18">
      <c r="A1" s="2"/>
      <c r="B1" s="2"/>
      <c r="C1" s="3"/>
      <c r="D1" s="2"/>
      <c r="E1" s="2"/>
      <c r="F1" s="2"/>
      <c r="G1" s="2"/>
      <c r="H1" s="2"/>
      <c r="I1" s="2"/>
      <c r="J1" s="2"/>
    </row>
    <row r="2" spans="1:15" s="1" customFormat="1" ht="18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"/>
    </row>
    <row r="3" spans="1:15" s="1" customFormat="1" ht="18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"/>
    </row>
    <row r="4" spans="1:15" s="1" customFormat="1" ht="18">
      <c r="A4" s="20"/>
      <c r="B4" s="21" t="s">
        <v>2</v>
      </c>
      <c r="C4" s="22"/>
      <c r="D4" s="22"/>
      <c r="E4" s="22"/>
      <c r="F4" s="22"/>
      <c r="G4" s="22"/>
      <c r="H4" s="22"/>
      <c r="I4" s="20"/>
      <c r="J4" s="2"/>
    </row>
    <row r="5" spans="1:15" s="1" customFormat="1" ht="18">
      <c r="A5" s="21" t="s">
        <v>31</v>
      </c>
      <c r="B5" s="21"/>
      <c r="C5" s="21"/>
      <c r="D5" s="21"/>
      <c r="E5" s="21"/>
      <c r="F5" s="21"/>
      <c r="G5" s="21"/>
      <c r="H5" s="21"/>
      <c r="I5" s="21"/>
      <c r="J5" s="2"/>
    </row>
    <row r="6" spans="1:15" s="1" customFormat="1" ht="18.600000000000001" thickBot="1">
      <c r="A6" s="2"/>
      <c r="B6" s="2"/>
      <c r="C6" s="2"/>
      <c r="D6" s="2"/>
      <c r="E6" s="2"/>
      <c r="F6" s="2"/>
      <c r="G6" s="2"/>
      <c r="H6" s="2"/>
      <c r="I6" s="2" t="s">
        <v>3</v>
      </c>
      <c r="J6" s="2"/>
    </row>
    <row r="7" spans="1:15" s="1" customFormat="1" ht="43.05" customHeight="1">
      <c r="A7" s="23" t="s">
        <v>4</v>
      </c>
      <c r="B7" s="24"/>
      <c r="C7" s="24"/>
      <c r="D7" s="24"/>
      <c r="E7" s="25"/>
      <c r="F7" s="26" t="s">
        <v>5</v>
      </c>
      <c r="G7" s="24"/>
      <c r="H7" s="27" t="s">
        <v>33</v>
      </c>
      <c r="I7" s="28"/>
      <c r="J7" s="29"/>
    </row>
    <row r="8" spans="1:15" s="1" customFormat="1" ht="99.75" customHeight="1">
      <c r="A8" s="30" t="s">
        <v>6</v>
      </c>
      <c r="B8" s="31"/>
      <c r="C8" s="31"/>
      <c r="D8" s="31"/>
      <c r="E8" s="32"/>
      <c r="F8" s="33" t="s">
        <v>6</v>
      </c>
      <c r="G8" s="31"/>
      <c r="H8" s="27" t="s">
        <v>32</v>
      </c>
      <c r="I8" s="34"/>
      <c r="J8" s="4" t="s">
        <v>7</v>
      </c>
    </row>
    <row r="9" spans="1:15" s="1" customFormat="1" ht="18">
      <c r="A9" s="35" t="s">
        <v>8</v>
      </c>
      <c r="B9" s="36"/>
      <c r="C9" s="36"/>
      <c r="D9" s="36"/>
      <c r="E9" s="36"/>
      <c r="F9" s="37"/>
      <c r="G9" s="38"/>
      <c r="H9" s="39"/>
      <c r="I9" s="39"/>
      <c r="J9" s="5"/>
    </row>
    <row r="10" spans="1:15" s="1" customFormat="1" ht="18">
      <c r="A10" s="42" t="s">
        <v>9</v>
      </c>
      <c r="B10" s="43"/>
      <c r="C10" s="43"/>
      <c r="D10" s="43"/>
      <c r="E10" s="43"/>
      <c r="F10" s="44"/>
      <c r="G10" s="45"/>
      <c r="H10" s="46">
        <f>H11+H12+H13+H14+H18+H19+H22+H21</f>
        <v>1055536</v>
      </c>
      <c r="I10" s="46"/>
      <c r="J10" s="6">
        <f>J22</f>
        <v>16386900</v>
      </c>
    </row>
    <row r="11" spans="1:15" s="1" customFormat="1" ht="20.100000000000001" hidden="1" customHeight="1">
      <c r="A11" s="47" t="s">
        <v>10</v>
      </c>
      <c r="B11" s="48"/>
      <c r="C11" s="48"/>
      <c r="D11" s="48"/>
      <c r="E11" s="48"/>
      <c r="F11" s="33">
        <v>211</v>
      </c>
      <c r="G11" s="32"/>
      <c r="H11" s="39"/>
      <c r="I11" s="39"/>
      <c r="J11" s="5"/>
      <c r="K11" s="1" t="s">
        <v>11</v>
      </c>
      <c r="N11" s="49"/>
      <c r="O11" s="50"/>
    </row>
    <row r="12" spans="1:15" s="1" customFormat="1" ht="20.100000000000001" hidden="1" customHeight="1">
      <c r="A12" s="40" t="s">
        <v>12</v>
      </c>
      <c r="B12" s="41"/>
      <c r="C12" s="41"/>
      <c r="D12" s="41"/>
      <c r="E12" s="41"/>
      <c r="F12" s="37">
        <v>213</v>
      </c>
      <c r="G12" s="38"/>
      <c r="H12" s="39"/>
      <c r="I12" s="39"/>
      <c r="J12" s="5"/>
      <c r="N12" s="51"/>
      <c r="O12" s="52"/>
    </row>
    <row r="13" spans="1:15" s="1" customFormat="1" ht="20.100000000000001" customHeight="1">
      <c r="A13" s="40" t="s">
        <v>13</v>
      </c>
      <c r="B13" s="41"/>
      <c r="C13" s="41"/>
      <c r="D13" s="41"/>
      <c r="E13" s="41"/>
      <c r="F13" s="37">
        <v>221</v>
      </c>
      <c r="G13" s="38"/>
      <c r="H13" s="39">
        <f>72240+15700</f>
        <v>87940</v>
      </c>
      <c r="I13" s="39"/>
      <c r="J13" s="5"/>
      <c r="K13" s="1" t="s">
        <v>14</v>
      </c>
      <c r="N13" s="7"/>
    </row>
    <row r="14" spans="1:15" s="1" customFormat="1" ht="20.100000000000001" customHeight="1">
      <c r="A14" s="40" t="s">
        <v>15</v>
      </c>
      <c r="B14" s="41"/>
      <c r="C14" s="41"/>
      <c r="D14" s="41"/>
      <c r="E14" s="41"/>
      <c r="F14" s="37">
        <v>222</v>
      </c>
      <c r="G14" s="38"/>
      <c r="H14" s="39">
        <v>120000</v>
      </c>
      <c r="I14" s="39"/>
      <c r="J14" s="5"/>
      <c r="K14" s="8" t="s">
        <v>16</v>
      </c>
    </row>
    <row r="15" spans="1:15" s="1" customFormat="1" ht="20.100000000000001" hidden="1" customHeight="1">
      <c r="A15" s="40"/>
      <c r="B15" s="41"/>
      <c r="C15" s="41"/>
      <c r="D15" s="41"/>
      <c r="E15" s="41"/>
      <c r="F15" s="37"/>
      <c r="G15" s="38"/>
      <c r="H15" s="39"/>
      <c r="I15" s="39"/>
      <c r="J15" s="5"/>
    </row>
    <row r="16" spans="1:15" s="1" customFormat="1" ht="20.100000000000001" hidden="1" customHeight="1">
      <c r="A16" s="40"/>
      <c r="B16" s="41"/>
      <c r="C16" s="41"/>
      <c r="D16" s="41"/>
      <c r="E16" s="41"/>
      <c r="F16" s="37"/>
      <c r="G16" s="38"/>
      <c r="H16" s="39"/>
      <c r="I16" s="39"/>
      <c r="J16" s="5"/>
    </row>
    <row r="17" spans="1:15" s="1" customFormat="1" ht="20.100000000000001" hidden="1" customHeight="1">
      <c r="A17" s="40"/>
      <c r="B17" s="41"/>
      <c r="C17" s="41"/>
      <c r="D17" s="41"/>
      <c r="E17" s="41"/>
      <c r="F17" s="37"/>
      <c r="G17" s="38"/>
      <c r="H17" s="39"/>
      <c r="I17" s="39"/>
      <c r="J17" s="5"/>
    </row>
    <row r="18" spans="1:15" s="1" customFormat="1" ht="20.100000000000001" customHeight="1">
      <c r="A18" s="40" t="s">
        <v>17</v>
      </c>
      <c r="B18" s="41"/>
      <c r="C18" s="41"/>
      <c r="D18" s="41"/>
      <c r="E18" s="41"/>
      <c r="F18" s="37">
        <v>226</v>
      </c>
      <c r="G18" s="38"/>
      <c r="H18" s="53">
        <f>O18</f>
        <v>847596</v>
      </c>
      <c r="I18" s="53"/>
      <c r="J18" s="5"/>
      <c r="K18" s="8" t="s">
        <v>30</v>
      </c>
      <c r="O18" s="1">
        <f>47104+15094+475075+215362+94961</f>
        <v>847596</v>
      </c>
    </row>
    <row r="19" spans="1:15" s="1" customFormat="1" ht="20.100000000000001" hidden="1" customHeight="1">
      <c r="A19" s="40" t="s">
        <v>18</v>
      </c>
      <c r="B19" s="41"/>
      <c r="C19" s="41"/>
      <c r="D19" s="41"/>
      <c r="E19" s="41"/>
      <c r="F19" s="37">
        <v>290</v>
      </c>
      <c r="G19" s="38"/>
      <c r="H19" s="39">
        <v>0</v>
      </c>
      <c r="I19" s="39"/>
      <c r="J19" s="5"/>
    </row>
    <row r="20" spans="1:15" s="1" customFormat="1" ht="20.100000000000001" hidden="1" customHeight="1">
      <c r="A20" s="40" t="s">
        <v>19</v>
      </c>
      <c r="B20" s="41"/>
      <c r="C20" s="41"/>
      <c r="D20" s="41"/>
      <c r="E20" s="41"/>
      <c r="F20" s="37">
        <v>310</v>
      </c>
      <c r="G20" s="38"/>
      <c r="H20" s="39"/>
      <c r="I20" s="39"/>
      <c r="J20" s="5"/>
    </row>
    <row r="21" spans="1:15" s="1" customFormat="1" ht="20.100000000000001" customHeight="1">
      <c r="A21" s="9" t="s">
        <v>20</v>
      </c>
      <c r="B21" s="10"/>
      <c r="C21" s="10"/>
      <c r="D21" s="10"/>
      <c r="E21" s="10"/>
      <c r="F21" s="37">
        <v>340</v>
      </c>
      <c r="G21" s="56"/>
      <c r="H21" s="39">
        <f>P21</f>
        <v>0</v>
      </c>
      <c r="I21" s="57"/>
      <c r="J21" s="11"/>
      <c r="K21" s="8" t="s">
        <v>29</v>
      </c>
    </row>
    <row r="22" spans="1:15" s="1" customFormat="1" ht="20.100000000000001" customHeight="1">
      <c r="A22" s="41" t="s">
        <v>21</v>
      </c>
      <c r="B22" s="41"/>
      <c r="C22" s="41"/>
      <c r="D22" s="41"/>
      <c r="E22" s="41"/>
      <c r="F22" s="58">
        <v>340</v>
      </c>
      <c r="G22" s="59"/>
      <c r="H22" s="39"/>
      <c r="I22" s="39"/>
      <c r="J22" s="12">
        <f>L22</f>
        <v>16386900</v>
      </c>
      <c r="L22" s="8">
        <f>8500000+1500000+3523000+907000+1666600+165900+124400</f>
        <v>16386900</v>
      </c>
    </row>
    <row r="23" spans="1:15" s="1" customFormat="1" ht="20.100000000000001" hidden="1" customHeight="1">
      <c r="A23" s="60" t="s">
        <v>22</v>
      </c>
      <c r="B23" s="61"/>
      <c r="C23" s="61"/>
      <c r="D23" s="61"/>
      <c r="E23" s="61"/>
      <c r="F23" s="33">
        <v>340</v>
      </c>
      <c r="G23" s="32"/>
      <c r="H23" s="39"/>
      <c r="I23" s="39"/>
      <c r="J23" s="2"/>
    </row>
    <row r="24" spans="1:15" s="1" customFormat="1" ht="16.5" customHeight="1">
      <c r="A24" s="62" t="s">
        <v>23</v>
      </c>
      <c r="B24" s="63"/>
      <c r="C24" s="63"/>
      <c r="D24" s="63"/>
      <c r="E24" s="63"/>
      <c r="F24" s="64"/>
      <c r="G24" s="65"/>
      <c r="H24" s="66">
        <v>289</v>
      </c>
      <c r="I24" s="67"/>
      <c r="J24" s="13">
        <v>289</v>
      </c>
      <c r="L24" s="8"/>
    </row>
    <row r="25" spans="1:15" s="1" customFormat="1" ht="16.05" customHeight="1">
      <c r="A25" s="54" t="s">
        <v>34</v>
      </c>
      <c r="B25" s="55"/>
      <c r="C25" s="55"/>
      <c r="D25" s="55"/>
      <c r="E25" s="55"/>
      <c r="F25" s="55"/>
      <c r="G25" s="55"/>
      <c r="H25" s="39">
        <v>248</v>
      </c>
      <c r="I25" s="39"/>
      <c r="J25" s="5">
        <v>248</v>
      </c>
      <c r="N25" s="14"/>
    </row>
    <row r="26" spans="1:15" s="1" customFormat="1" ht="14.55" customHeight="1">
      <c r="A26" s="54" t="s">
        <v>24</v>
      </c>
      <c r="B26" s="55"/>
      <c r="C26" s="55"/>
      <c r="D26" s="55"/>
      <c r="E26" s="55"/>
      <c r="F26" s="55"/>
      <c r="G26" s="55"/>
      <c r="H26" s="39">
        <f>H10/H25/H24</f>
        <v>14.727313316218327</v>
      </c>
      <c r="I26" s="39" t="e">
        <f>I10/I25/I24</f>
        <v>#DIV/0!</v>
      </c>
      <c r="J26" s="16">
        <f>J10/J25/J24</f>
        <v>228.63740372809463</v>
      </c>
      <c r="K26" s="15">
        <f>H26+J26</f>
        <v>243.36471704431295</v>
      </c>
      <c r="N26" s="14"/>
    </row>
    <row r="27" spans="1:15" s="1" customFormat="1" ht="20.100000000000001" customHeight="1">
      <c r="A27" s="68" t="s">
        <v>25</v>
      </c>
      <c r="B27" s="69"/>
      <c r="C27" s="69"/>
      <c r="D27" s="69"/>
      <c r="E27" s="69"/>
      <c r="F27" s="69"/>
      <c r="G27" s="69"/>
      <c r="H27" s="70">
        <v>4</v>
      </c>
      <c r="I27" s="70"/>
      <c r="J27" s="16">
        <v>220</v>
      </c>
      <c r="K27" s="17">
        <f>H27+J27</f>
        <v>224</v>
      </c>
      <c r="N27" s="14"/>
    </row>
    <row r="28" spans="1:15" s="1" customFormat="1" ht="38.1" customHeight="1">
      <c r="A28" s="71" t="s">
        <v>26</v>
      </c>
      <c r="B28" s="72"/>
      <c r="C28" s="72"/>
      <c r="D28" s="72"/>
      <c r="E28" s="72"/>
      <c r="F28" s="72"/>
      <c r="G28" s="73"/>
      <c r="H28" s="74">
        <f>H27*20.67</f>
        <v>82.68</v>
      </c>
      <c r="I28" s="74"/>
      <c r="J28" s="18">
        <f>J27*20.67</f>
        <v>4547.4000000000005</v>
      </c>
      <c r="K28" s="19">
        <f>H28+J28</f>
        <v>4630.0800000000008</v>
      </c>
      <c r="L28" s="1">
        <f>K27*20.67</f>
        <v>4630.08</v>
      </c>
    </row>
    <row r="29" spans="1:15" s="1" customFormat="1" ht="20.100000000000001" customHeight="1">
      <c r="A29" s="75"/>
      <c r="B29" s="75"/>
      <c r="C29" s="75"/>
      <c r="D29" s="75"/>
      <c r="E29" s="75"/>
      <c r="F29" s="31"/>
      <c r="G29" s="31"/>
      <c r="H29" s="31"/>
      <c r="I29" s="31"/>
      <c r="J29" s="2"/>
    </row>
    <row r="30" spans="1:15" s="1" customFormat="1" ht="20.100000000000001" customHeight="1">
      <c r="A30" s="76" t="s">
        <v>27</v>
      </c>
      <c r="B30" s="76"/>
      <c r="C30" s="76"/>
      <c r="D30" s="76"/>
      <c r="E30" s="76"/>
      <c r="F30" s="31"/>
      <c r="G30" s="31"/>
      <c r="H30" s="31" t="s">
        <v>28</v>
      </c>
      <c r="I30" s="31"/>
      <c r="J30" s="2"/>
    </row>
    <row r="31" spans="1:15" s="1" customFormat="1" ht="20.100000000000001" customHeight="1">
      <c r="A31" s="77">
        <v>43851</v>
      </c>
      <c r="B31" s="76"/>
      <c r="C31" s="76"/>
      <c r="D31" s="76"/>
      <c r="E31" s="76"/>
      <c r="F31" s="31"/>
      <c r="G31" s="31"/>
      <c r="H31" s="31"/>
      <c r="I31" s="31"/>
      <c r="J31" s="2"/>
    </row>
    <row r="32" spans="1:15" s="1" customFormat="1" ht="18">
      <c r="A32" s="2"/>
      <c r="B32" s="2"/>
      <c r="C32" s="3"/>
      <c r="D32" s="2"/>
      <c r="E32" s="2"/>
      <c r="F32" s="2"/>
      <c r="G32" s="2"/>
      <c r="H32" s="2"/>
      <c r="I32" s="2"/>
      <c r="J32" s="2"/>
    </row>
  </sheetData>
  <mergeCells count="75">
    <mergeCell ref="A31:E31"/>
    <mergeCell ref="F31:G31"/>
    <mergeCell ref="H31:I31"/>
    <mergeCell ref="A29:E29"/>
    <mergeCell ref="F29:G29"/>
    <mergeCell ref="H29:I29"/>
    <mergeCell ref="A30:E30"/>
    <mergeCell ref="F30:G30"/>
    <mergeCell ref="H30:I30"/>
    <mergeCell ref="A26:G26"/>
    <mergeCell ref="H26:I26"/>
    <mergeCell ref="A27:G27"/>
    <mergeCell ref="H27:I27"/>
    <mergeCell ref="A28:G28"/>
    <mergeCell ref="H28:I28"/>
    <mergeCell ref="A23:E23"/>
    <mergeCell ref="F23:G23"/>
    <mergeCell ref="H23:I23"/>
    <mergeCell ref="A24:G24"/>
    <mergeCell ref="H24:I24"/>
    <mergeCell ref="A25:G25"/>
    <mergeCell ref="H25:I25"/>
    <mergeCell ref="A20:E20"/>
    <mergeCell ref="F20:G20"/>
    <mergeCell ref="H20:I20"/>
    <mergeCell ref="F21:G21"/>
    <mergeCell ref="H21:I21"/>
    <mergeCell ref="A22:E22"/>
    <mergeCell ref="F22:G22"/>
    <mergeCell ref="H22:I22"/>
    <mergeCell ref="A18:E18"/>
    <mergeCell ref="F18:G18"/>
    <mergeCell ref="H18:I18"/>
    <mergeCell ref="A19:E19"/>
    <mergeCell ref="F19:G19"/>
    <mergeCell ref="H19:I19"/>
    <mergeCell ref="A16:E16"/>
    <mergeCell ref="F16:G16"/>
    <mergeCell ref="H16:I16"/>
    <mergeCell ref="A17:E17"/>
    <mergeCell ref="F17:G17"/>
    <mergeCell ref="H17:I17"/>
    <mergeCell ref="A14:E14"/>
    <mergeCell ref="F14:G14"/>
    <mergeCell ref="H14:I14"/>
    <mergeCell ref="A15:E15"/>
    <mergeCell ref="F15:G15"/>
    <mergeCell ref="H15:I15"/>
    <mergeCell ref="N11:O11"/>
    <mergeCell ref="A12:E12"/>
    <mergeCell ref="F12:G12"/>
    <mergeCell ref="H12:I12"/>
    <mergeCell ref="N12:O12"/>
    <mergeCell ref="A13:E13"/>
    <mergeCell ref="F13:G13"/>
    <mergeCell ref="H13:I13"/>
    <mergeCell ref="A10:E10"/>
    <mergeCell ref="F10:G10"/>
    <mergeCell ref="H10:I10"/>
    <mergeCell ref="A11:E11"/>
    <mergeCell ref="F11:G11"/>
    <mergeCell ref="H11:I11"/>
    <mergeCell ref="A8:E8"/>
    <mergeCell ref="F8:G8"/>
    <mergeCell ref="H8:I8"/>
    <mergeCell ref="A9:E9"/>
    <mergeCell ref="F9:G9"/>
    <mergeCell ref="H9:I9"/>
    <mergeCell ref="A2:I2"/>
    <mergeCell ref="A3:I3"/>
    <mergeCell ref="B4:H4"/>
    <mergeCell ref="A5:I5"/>
    <mergeCell ref="A7:E7"/>
    <mergeCell ref="F7:G7"/>
    <mergeCell ref="H7:J7"/>
  </mergeCells>
  <pageMargins left="0.7" right="0.7" top="0.75" bottom="0.75" header="0.3" footer="0.3"/>
  <pageSetup paperSize="9" scale="89" orientation="portrait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2020-01-23T00:51:47Z</dcterms:modified>
</cp:coreProperties>
</file>